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F Immediate" sheetId="5" r:id="rId1"/>
    <sheet name="Size Breakdown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9" i="5" l="1"/>
  <c r="I170" i="5" l="1"/>
  <c r="I370" i="5"/>
  <c r="I361" i="5"/>
  <c r="I352" i="5"/>
  <c r="I343" i="5"/>
  <c r="I334" i="5"/>
  <c r="I325" i="5"/>
  <c r="I316" i="5"/>
  <c r="I307" i="5"/>
  <c r="I299" i="5"/>
  <c r="I290" i="5"/>
  <c r="I281" i="5"/>
  <c r="I273" i="5"/>
  <c r="I267" i="5"/>
  <c r="I259" i="5"/>
  <c r="I251" i="5"/>
  <c r="I243" i="5"/>
  <c r="I234" i="5"/>
  <c r="I224" i="5"/>
  <c r="I215" i="5"/>
  <c r="I206" i="5"/>
  <c r="I197" i="5"/>
  <c r="I188" i="5"/>
  <c r="I179" i="5"/>
  <c r="I163" i="5"/>
  <c r="I153" i="5"/>
  <c r="I143" i="5"/>
  <c r="I129" i="5"/>
  <c r="I119" i="5"/>
  <c r="I110" i="5"/>
  <c r="I101" i="5"/>
  <c r="I93" i="5"/>
  <c r="I83" i="5"/>
  <c r="I75" i="5"/>
  <c r="I66" i="5"/>
  <c r="I57" i="5"/>
  <c r="I48" i="5"/>
  <c r="I39" i="5"/>
  <c r="I33" i="5"/>
  <c r="I24" i="5"/>
  <c r="I15" i="5"/>
  <c r="I380" i="5" s="1"/>
  <c r="M17" i="2"/>
  <c r="M13" i="2"/>
  <c r="M12" i="2"/>
  <c r="M11" i="2"/>
  <c r="M10" i="2"/>
  <c r="M9" i="2"/>
  <c r="M8" i="2"/>
  <c r="M7" i="2"/>
</calcChain>
</file>

<file path=xl/sharedStrings.xml><?xml version="1.0" encoding="utf-8"?>
<sst xmlns="http://schemas.openxmlformats.org/spreadsheetml/2006/main" count="410" uniqueCount="189">
  <si>
    <t>STYLE</t>
  </si>
  <si>
    <t>COLOR</t>
  </si>
  <si>
    <t>WIDTH</t>
  </si>
  <si>
    <t>SKU</t>
  </si>
  <si>
    <t>SIZE</t>
  </si>
  <si>
    <t>QUANTITY</t>
  </si>
  <si>
    <t>UPC</t>
  </si>
  <si>
    <t>BLACK</t>
  </si>
  <si>
    <t>MEDIUM</t>
  </si>
  <si>
    <t>M070</t>
  </si>
  <si>
    <t>M080</t>
  </si>
  <si>
    <t>M090</t>
  </si>
  <si>
    <t>M100</t>
  </si>
  <si>
    <t>M110</t>
  </si>
  <si>
    <t>NATALIE</t>
  </si>
  <si>
    <t>DF213701M080B</t>
  </si>
  <si>
    <t>DF213701M090B</t>
  </si>
  <si>
    <t>DF213701SC270B</t>
  </si>
  <si>
    <t xml:space="preserve">SSC270 </t>
  </si>
  <si>
    <t>MULTI/PINK</t>
  </si>
  <si>
    <t>DF213774SC270B</t>
  </si>
  <si>
    <t>SSC270</t>
  </si>
  <si>
    <t>RS01</t>
  </si>
  <si>
    <t>JOAN</t>
  </si>
  <si>
    <t>WHITE</t>
  </si>
  <si>
    <t>DF215710M090B</t>
  </si>
  <si>
    <t>BLUSH</t>
  </si>
  <si>
    <t>LANDON</t>
  </si>
  <si>
    <t>ROSE GOLD</t>
  </si>
  <si>
    <t>WIDE</t>
  </si>
  <si>
    <t>HEARTH</t>
  </si>
  <si>
    <t>GOLD</t>
  </si>
  <si>
    <t>DF217606M110P</t>
  </si>
  <si>
    <t>JEMMA-G</t>
  </si>
  <si>
    <t>DF218003RSK02P</t>
  </si>
  <si>
    <t xml:space="preserve">RSK02 </t>
  </si>
  <si>
    <t>HYLDA</t>
  </si>
  <si>
    <t>DF218806M085B</t>
  </si>
  <si>
    <t>M085</t>
  </si>
  <si>
    <t>GRAND TOTAL:</t>
  </si>
  <si>
    <t>M075</t>
  </si>
  <si>
    <t>M060</t>
  </si>
  <si>
    <t>TAUPE</t>
  </si>
  <si>
    <t>CONNOR</t>
  </si>
  <si>
    <t>DF218901M050B</t>
  </si>
  <si>
    <t>M050</t>
  </si>
  <si>
    <t>COGNAC</t>
  </si>
  <si>
    <t>HAISLEY</t>
  </si>
  <si>
    <t>DF223401M060B</t>
  </si>
  <si>
    <t>GEORGEO</t>
  </si>
  <si>
    <t>DF223710M050B</t>
  </si>
  <si>
    <t>INES</t>
  </si>
  <si>
    <t>MULTI</t>
  </si>
  <si>
    <t>DF224139M060B</t>
  </si>
  <si>
    <t>DF224139M070B</t>
  </si>
  <si>
    <t>DF224139M080B</t>
  </si>
  <si>
    <t>DF224139M100B</t>
  </si>
  <si>
    <t>DF224139M110B</t>
  </si>
  <si>
    <t>DF224139M120B</t>
  </si>
  <si>
    <t>M120</t>
  </si>
  <si>
    <t>JADIE</t>
  </si>
  <si>
    <t>DF224501M070B</t>
  </si>
  <si>
    <t>LENE</t>
  </si>
  <si>
    <t>DF227701M055B</t>
  </si>
  <si>
    <t>M055</t>
  </si>
  <si>
    <t>M065</t>
  </si>
  <si>
    <t>M095</t>
  </si>
  <si>
    <t>SSC109</t>
  </si>
  <si>
    <t>SPENCER</t>
  </si>
  <si>
    <t>PEWTER</t>
  </si>
  <si>
    <t>DF229550M060B</t>
  </si>
  <si>
    <t>SONAL</t>
  </si>
  <si>
    <t>SILVER</t>
  </si>
  <si>
    <t>DF229615M050B</t>
  </si>
  <si>
    <t>DF229615M055B</t>
  </si>
  <si>
    <t>DF229615M060B</t>
  </si>
  <si>
    <t>DF229615M065B</t>
  </si>
  <si>
    <t>DF229615M070B</t>
  </si>
  <si>
    <t>DF229615M075B</t>
  </si>
  <si>
    <t>DF229615M080B</t>
  </si>
  <si>
    <t>DF229615M085B</t>
  </si>
  <si>
    <t>DF229615M090B</t>
  </si>
  <si>
    <t>DF229615M095B</t>
  </si>
  <si>
    <t>DF229615M100B</t>
  </si>
  <si>
    <t>DF229615M110B</t>
  </si>
  <si>
    <t>DF229615M120B</t>
  </si>
  <si>
    <t>RYATT</t>
  </si>
  <si>
    <t>RED</t>
  </si>
  <si>
    <t>DF229720M060B</t>
  </si>
  <si>
    <t>DF229720M065B</t>
  </si>
  <si>
    <t>DF229720M090B</t>
  </si>
  <si>
    <t>RUDY</t>
  </si>
  <si>
    <t>DF229801SC109B</t>
  </si>
  <si>
    <t>HEIRESS</t>
  </si>
  <si>
    <t>DF234701M070B</t>
  </si>
  <si>
    <t>LUX</t>
  </si>
  <si>
    <t>SC14</t>
  </si>
  <si>
    <t>DF270610SC14B</t>
  </si>
  <si>
    <t>PENELOPE</t>
  </si>
  <si>
    <t>DF271401M080B</t>
  </si>
  <si>
    <t>TOTAL:</t>
  </si>
  <si>
    <t>GALLANT</t>
  </si>
  <si>
    <t>DF274001M055P</t>
  </si>
  <si>
    <t>DF274001M095P</t>
  </si>
  <si>
    <t>DF274001M110P</t>
  </si>
  <si>
    <t>WOMEN SHOE</t>
  </si>
  <si>
    <t>FARRAH1M095B</t>
  </si>
  <si>
    <t>FARRAH1M110B</t>
  </si>
  <si>
    <t>FARRAH1M120B</t>
  </si>
  <si>
    <t>FARRAHM095B</t>
  </si>
  <si>
    <t>ISABELLE</t>
  </si>
  <si>
    <t>BLUE</t>
  </si>
  <si>
    <t>ISABELL2SC029B</t>
  </si>
  <si>
    <t>SSC029</t>
  </si>
  <si>
    <t>LAYLA-R</t>
  </si>
  <si>
    <t>GOLD/YELLOW</t>
  </si>
  <si>
    <t>LAYLA-RM075P</t>
  </si>
  <si>
    <t>LAURA</t>
  </si>
  <si>
    <t>DF201403M095P</t>
  </si>
  <si>
    <t>LIGHT</t>
  </si>
  <si>
    <t>HARPER</t>
  </si>
  <si>
    <t>DF202107M095B</t>
  </si>
  <si>
    <t>HALO</t>
  </si>
  <si>
    <t>DF202301M075B</t>
  </si>
  <si>
    <t>CANAL</t>
  </si>
  <si>
    <t>DF202510M090B</t>
  </si>
  <si>
    <t>SAM</t>
  </si>
  <si>
    <t>DF203101M080B</t>
  </si>
  <si>
    <t>JUDIE</t>
  </si>
  <si>
    <t xml:space="preserve"> MEDIUM</t>
  </si>
  <si>
    <t>DF204101M090B</t>
  </si>
  <si>
    <t>DF204107M070B</t>
  </si>
  <si>
    <t>DF204107M110B</t>
  </si>
  <si>
    <t>BELLE</t>
  </si>
  <si>
    <t>DF204407M120B</t>
  </si>
  <si>
    <t>LILLIAN</t>
  </si>
  <si>
    <t>DF206301M055P</t>
  </si>
  <si>
    <t>IZZY</t>
  </si>
  <si>
    <t>DF212901M060B</t>
  </si>
  <si>
    <t>OPHELIA</t>
  </si>
  <si>
    <t>DF213201M090B</t>
  </si>
  <si>
    <t>DF213205M070B</t>
  </si>
  <si>
    <t>DATE AVAILABLE</t>
  </si>
  <si>
    <t>Immediately</t>
  </si>
  <si>
    <t>NO IMAGE YET</t>
  </si>
  <si>
    <t xml:space="preserve"> </t>
  </si>
  <si>
    <t>ELLIE</t>
  </si>
  <si>
    <t>ELLIEM075B</t>
  </si>
  <si>
    <t>ELLIEM085B</t>
  </si>
  <si>
    <t>MONTE</t>
  </si>
  <si>
    <t>MARINA</t>
  </si>
  <si>
    <t>DF233947RS01P</t>
  </si>
  <si>
    <t>MA2</t>
  </si>
  <si>
    <t>NOTE</t>
  </si>
  <si>
    <t>Women's Sizing</t>
  </si>
  <si>
    <t>Pre Pack Code:</t>
  </si>
  <si>
    <t>Total</t>
  </si>
  <si>
    <t>MA</t>
  </si>
  <si>
    <t>WA02</t>
  </si>
  <si>
    <t>BF1</t>
  </si>
  <si>
    <t>WA03</t>
  </si>
  <si>
    <t>BFW1</t>
  </si>
  <si>
    <t>WA01</t>
  </si>
  <si>
    <t>Men's Sizing</t>
  </si>
  <si>
    <t>PA4</t>
  </si>
  <si>
    <t>DF224139M090B</t>
  </si>
  <si>
    <t>DF274001RS01P</t>
  </si>
  <si>
    <t>DF201505W070P</t>
  </si>
  <si>
    <t>DF201505W075P</t>
  </si>
  <si>
    <t>DF201505W080P</t>
  </si>
  <si>
    <t>DF201505W090P</t>
  </si>
  <si>
    <t>DF201505W100P</t>
  </si>
  <si>
    <t>W070</t>
  </si>
  <si>
    <t>W075</t>
  </si>
  <si>
    <t>W080</t>
  </si>
  <si>
    <t>W090</t>
  </si>
  <si>
    <t>W100</t>
  </si>
  <si>
    <t>DF216407W070P</t>
  </si>
  <si>
    <t>DF216407W075P</t>
  </si>
  <si>
    <t>DF216407W080P</t>
  </si>
  <si>
    <t>DF216407W090P</t>
  </si>
  <si>
    <t>DF216407W100P</t>
  </si>
  <si>
    <t>DF233510W070P</t>
  </si>
  <si>
    <t>DF233510W075P</t>
  </si>
  <si>
    <t>DF233510W080P</t>
  </si>
  <si>
    <t>DF233510W090P</t>
  </si>
  <si>
    <t>DF233510W100P</t>
  </si>
  <si>
    <t>ROWLEY</t>
  </si>
  <si>
    <t>DF287301M090B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</si>
</sst>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0409]#,##0;\(#,##0\)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name val="Calibri"/>
      <family val="2"/>
    </font>
    <font>
      <sz val="10"/>
      <color rgb="FF1F1F1F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999999"/>
        <bgColor rgb="FF999999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FFFFFF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0" fillId="3" borderId="0" xfId="0" applyFill="1"/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3" fontId="6" fillId="3" borderId="1" xfId="0" applyNumberFormat="1" applyFont="1" applyFill="1" applyBorder="1" applyAlignment="1">
      <alignment horizontal="center"/>
    </xf>
    <xf numFmtId="0" fontId="0" fillId="3" borderId="0" xfId="0" applyFill="1" applyAlignment="1">
      <alignment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1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vertical="center"/>
    </xf>
    <xf numFmtId="2" fontId="2" fillId="3" borderId="1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vertical="center"/>
    </xf>
    <xf numFmtId="0" fontId="6" fillId="3" borderId="16" xfId="0" applyFont="1" applyFill="1" applyBorder="1" applyAlignment="1">
      <alignment vertical="center"/>
    </xf>
    <xf numFmtId="0" fontId="6" fillId="3" borderId="11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17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0" fontId="6" fillId="3" borderId="4" xfId="0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2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3" fontId="6" fillId="5" borderId="13" xfId="0" applyNumberFormat="1" applyFont="1" applyFill="1" applyBorder="1" applyAlignment="1">
      <alignment horizontal="center" vertical="center"/>
    </xf>
    <xf numFmtId="3" fontId="6" fillId="5" borderId="14" xfId="0" applyNumberFormat="1" applyFont="1" applyFill="1" applyBorder="1" applyAlignment="1">
      <alignment horizontal="center" vertical="center"/>
    </xf>
    <xf numFmtId="1" fontId="2" fillId="3" borderId="13" xfId="0" applyNumberFormat="1" applyFont="1" applyFill="1" applyBorder="1" applyAlignment="1">
      <alignment horizontal="center" vertical="center"/>
    </xf>
    <xf numFmtId="1" fontId="2" fillId="3" borderId="15" xfId="0" applyNumberFormat="1" applyFont="1" applyFill="1" applyBorder="1" applyAlignment="1">
      <alignment horizontal="center" vertical="center"/>
    </xf>
    <xf numFmtId="1" fontId="2" fillId="3" borderId="14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3" fontId="2" fillId="3" borderId="13" xfId="0" applyNumberFormat="1" applyFont="1" applyFill="1" applyBorder="1" applyAlignment="1">
      <alignment horizontal="center" vertical="center"/>
    </xf>
    <xf numFmtId="3" fontId="2" fillId="3" borderId="15" xfId="0" applyNumberFormat="1" applyFont="1" applyFill="1" applyBorder="1" applyAlignment="1">
      <alignment horizontal="center" vertical="center"/>
    </xf>
    <xf numFmtId="3" fontId="2" fillId="3" borderId="14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164" fontId="2" fillId="3" borderId="13" xfId="0" applyNumberFormat="1" applyFont="1" applyFill="1" applyBorder="1" applyAlignment="1">
      <alignment horizontal="center" vertical="center" wrapText="1"/>
    </xf>
    <xf numFmtId="164" fontId="2" fillId="3" borderId="15" xfId="0" applyNumberFormat="1" applyFont="1" applyFill="1" applyBorder="1" applyAlignment="1">
      <alignment horizontal="center" vertical="center" wrapText="1"/>
    </xf>
    <xf numFmtId="164" fontId="2" fillId="3" borderId="14" xfId="0" applyNumberFormat="1" applyFont="1" applyFill="1" applyBorder="1" applyAlignment="1">
      <alignment horizontal="center" vertical="center" wrapText="1"/>
    </xf>
    <xf numFmtId="1" fontId="2" fillId="3" borderId="10" xfId="0" applyNumberFormat="1" applyFont="1" applyFill="1" applyBorder="1" applyAlignment="1">
      <alignment horizontal="center" vertical="center"/>
    </xf>
    <xf numFmtId="1" fontId="2" fillId="3" borderId="16" xfId="0" applyNumberFormat="1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1" fontId="2" fillId="3" borderId="3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/>
    </xf>
    <xf numFmtId="1" fontId="2" fillId="3" borderId="12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5" fillId="6" borderId="13" xfId="0" applyNumberFormat="1" applyFont="1" applyFill="1" applyBorder="1" applyAlignment="1">
      <alignment horizontal="center" vertical="center"/>
    </xf>
    <xf numFmtId="1" fontId="5" fillId="6" borderId="15" xfId="0" applyNumberFormat="1" applyFont="1" applyFill="1" applyBorder="1" applyAlignment="1">
      <alignment horizontal="center" vertical="center"/>
    </xf>
    <xf numFmtId="1" fontId="5" fillId="6" borderId="14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541020</xdr:colOff>
      <xdr:row>0</xdr:row>
      <xdr:rowOff>0</xdr:rowOff>
    </xdr:from>
    <xdr:to>
      <xdr:col>8</xdr:col>
      <xdr:colOff>483870</xdr:colOff>
      <xdr:row>3</xdr:row>
      <xdr:rowOff>144780</xdr:rowOff>
    </xdr:to>
    <xdr:pic>
      <xdr:nvPicPr>
        <xdr:cNvPr id="2" name="image1.png" title="Image">
          <a:extLst>
            <a:ext uri="{FF2B5EF4-FFF2-40B4-BE49-F238E27FC236}">
              <a16:creationId xmlns:a16="http://schemas.microsoft.com/office/drawing/2014/main" xmlns="" id="{3CF63688-DAD2-4845-BBE7-7E669B063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31820" y="0"/>
          <a:ext cx="2541270" cy="73914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0</xdr:col>
      <xdr:colOff>50800</xdr:colOff>
      <xdr:row>7</xdr:row>
      <xdr:rowOff>172442</xdr:rowOff>
    </xdr:from>
    <xdr:to>
      <xdr:col>3</xdr:col>
      <xdr:colOff>274320</xdr:colOff>
      <xdr:row>12</xdr:row>
      <xdr:rowOff>144779</xdr:rowOff>
    </xdr:to>
    <xdr:pic>
      <xdr:nvPicPr>
        <xdr:cNvPr id="3" name="image8.png" title="Image">
          <a:extLst>
            <a:ext uri="{FF2B5EF4-FFF2-40B4-BE49-F238E27FC236}">
              <a16:creationId xmlns:a16="http://schemas.microsoft.com/office/drawing/2014/main" xmlns="" id="{386D46E7-CAFB-48F1-9886-A6A72D0D5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559282"/>
          <a:ext cx="1457960" cy="962937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</xdr:row>
      <xdr:rowOff>89354</xdr:rowOff>
    </xdr:from>
    <xdr:to>
      <xdr:col>3</xdr:col>
      <xdr:colOff>307282</xdr:colOff>
      <xdr:row>31</xdr:row>
      <xdr:rowOff>144780</xdr:rowOff>
    </xdr:to>
    <xdr:pic>
      <xdr:nvPicPr>
        <xdr:cNvPr id="4" name="image17.png" title="Image">
          <a:extLst>
            <a:ext uri="{FF2B5EF4-FFF2-40B4-BE49-F238E27FC236}">
              <a16:creationId xmlns:a16="http://schemas.microsoft.com/office/drawing/2014/main" xmlns="" id="{2FC4359E-C8E2-46D1-9CB9-18C9A986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2354"/>
          <a:ext cx="1541722" cy="1244146"/>
        </a:xfrm>
        <a:prstGeom prst="rect">
          <a:avLst/>
        </a:prstGeom>
        <a:noFill/>
      </xdr:spPr>
    </xdr:pic>
    <xdr:clientData/>
  </xdr:twoCellAnchor>
  <xdr:twoCellAnchor>
    <xdr:from>
      <xdr:col>0</xdr:col>
      <xdr:colOff>45721</xdr:colOff>
      <xdr:row>34</xdr:row>
      <xdr:rowOff>38100</xdr:rowOff>
    </xdr:from>
    <xdr:to>
      <xdr:col>3</xdr:col>
      <xdr:colOff>350521</xdr:colOff>
      <xdr:row>38</xdr:row>
      <xdr:rowOff>64282</xdr:rowOff>
    </xdr:to>
    <xdr:pic>
      <xdr:nvPicPr>
        <xdr:cNvPr id="5" name="image7.png" title="Image">
          <a:extLst>
            <a:ext uri="{FF2B5EF4-FFF2-40B4-BE49-F238E27FC236}">
              <a16:creationId xmlns:a16="http://schemas.microsoft.com/office/drawing/2014/main" xmlns="" id="{EDC4BAD7-BC65-4E00-A25D-335B02492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1" y="6256020"/>
          <a:ext cx="1539240" cy="940582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42</xdr:row>
      <xdr:rowOff>7620</xdr:rowOff>
    </xdr:from>
    <xdr:to>
      <xdr:col>3</xdr:col>
      <xdr:colOff>312420</xdr:colOff>
      <xdr:row>46</xdr:row>
      <xdr:rowOff>15046</xdr:rowOff>
    </xdr:to>
    <xdr:pic>
      <xdr:nvPicPr>
        <xdr:cNvPr id="6" name="image22.png" title="Image">
          <a:extLst>
            <a:ext uri="{FF2B5EF4-FFF2-40B4-BE49-F238E27FC236}">
              <a16:creationId xmlns:a16="http://schemas.microsoft.com/office/drawing/2014/main" xmlns="" id="{3D9E1026-26B6-4B1D-A406-2111AD3B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23020"/>
          <a:ext cx="1546860" cy="799906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</xdr:colOff>
      <xdr:row>50</xdr:row>
      <xdr:rowOff>129540</xdr:rowOff>
    </xdr:from>
    <xdr:to>
      <xdr:col>3</xdr:col>
      <xdr:colOff>350520</xdr:colOff>
      <xdr:row>55</xdr:row>
      <xdr:rowOff>59748</xdr:rowOff>
    </xdr:to>
    <xdr:pic>
      <xdr:nvPicPr>
        <xdr:cNvPr id="7" name="image15.png" title="Image">
          <a:extLst>
            <a:ext uri="{FF2B5EF4-FFF2-40B4-BE49-F238E27FC236}">
              <a16:creationId xmlns:a16="http://schemas.microsoft.com/office/drawing/2014/main" xmlns="" id="{6A3BD700-E08E-4569-8560-0F595F6EA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0629900"/>
          <a:ext cx="1546860" cy="920808"/>
        </a:xfrm>
        <a:prstGeom prst="rect">
          <a:avLst/>
        </a:prstGeom>
        <a:noFill/>
      </xdr:spPr>
    </xdr:pic>
    <xdr:clientData/>
  </xdr:twoCellAnchor>
  <xdr:twoCellAnchor>
    <xdr:from>
      <xdr:col>0</xdr:col>
      <xdr:colOff>83820</xdr:colOff>
      <xdr:row>59</xdr:row>
      <xdr:rowOff>0</xdr:rowOff>
    </xdr:from>
    <xdr:to>
      <xdr:col>3</xdr:col>
      <xdr:colOff>83820</xdr:colOff>
      <xdr:row>65</xdr:row>
      <xdr:rowOff>0</xdr:rowOff>
    </xdr:to>
    <xdr:pic>
      <xdr:nvPicPr>
        <xdr:cNvPr id="8" name="image14.png" title="Image">
          <a:extLst>
            <a:ext uri="{FF2B5EF4-FFF2-40B4-BE49-F238E27FC236}">
              <a16:creationId xmlns:a16="http://schemas.microsoft.com/office/drawing/2014/main" xmlns="" id="{2E7C40B2-D52C-4AE1-B2FC-D7DC92FF7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2283440"/>
          <a:ext cx="1234440" cy="11887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172720</xdr:colOff>
      <xdr:row>76</xdr:row>
      <xdr:rowOff>11430</xdr:rowOff>
    </xdr:from>
    <xdr:to>
      <xdr:col>3</xdr:col>
      <xdr:colOff>121920</xdr:colOff>
      <xdr:row>82</xdr:row>
      <xdr:rowOff>154769</xdr:rowOff>
    </xdr:to>
    <xdr:pic>
      <xdr:nvPicPr>
        <xdr:cNvPr id="9" name="image34.png" title="Image">
          <a:extLst>
            <a:ext uri="{FF2B5EF4-FFF2-40B4-BE49-F238E27FC236}">
              <a16:creationId xmlns:a16="http://schemas.microsoft.com/office/drawing/2014/main" xmlns="" id="{21B512C2-6BD5-4513-8F72-7CCFEF36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20" y="15662910"/>
          <a:ext cx="1183640" cy="1332059"/>
        </a:xfrm>
        <a:prstGeom prst="rect">
          <a:avLst/>
        </a:prstGeom>
        <a:noFill/>
      </xdr:spPr>
    </xdr:pic>
    <xdr:clientData/>
  </xdr:twoCellAnchor>
  <xdr:twoCellAnchor>
    <xdr:from>
      <xdr:col>0</xdr:col>
      <xdr:colOff>60960</xdr:colOff>
      <xdr:row>85</xdr:row>
      <xdr:rowOff>69089</xdr:rowOff>
    </xdr:from>
    <xdr:to>
      <xdr:col>3</xdr:col>
      <xdr:colOff>289560</xdr:colOff>
      <xdr:row>91</xdr:row>
      <xdr:rowOff>43373</xdr:rowOff>
    </xdr:to>
    <xdr:pic>
      <xdr:nvPicPr>
        <xdr:cNvPr id="10" name="image29.png" title="Image">
          <a:extLst>
            <a:ext uri="{FF2B5EF4-FFF2-40B4-BE49-F238E27FC236}">
              <a16:creationId xmlns:a16="http://schemas.microsoft.com/office/drawing/2014/main" xmlns="" id="{A745709D-60AE-4F27-925B-DE2F6C5F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17503649"/>
          <a:ext cx="1463040" cy="1163004"/>
        </a:xfrm>
        <a:prstGeom prst="rect">
          <a:avLst/>
        </a:prstGeom>
        <a:noFill/>
      </xdr:spPr>
    </xdr:pic>
    <xdr:clientData/>
  </xdr:twoCellAnchor>
  <xdr:twoCellAnchor>
    <xdr:from>
      <xdr:col>0</xdr:col>
      <xdr:colOff>6350</xdr:colOff>
      <xdr:row>95</xdr:row>
      <xdr:rowOff>95250</xdr:rowOff>
    </xdr:from>
    <xdr:to>
      <xdr:col>4</xdr:col>
      <xdr:colOff>0</xdr:colOff>
      <xdr:row>99</xdr:row>
      <xdr:rowOff>133350</xdr:rowOff>
    </xdr:to>
    <xdr:pic>
      <xdr:nvPicPr>
        <xdr:cNvPr id="11" name="image25.png" title="Image">
          <a:extLst>
            <a:ext uri="{FF2B5EF4-FFF2-40B4-BE49-F238E27FC236}">
              <a16:creationId xmlns:a16="http://schemas.microsoft.com/office/drawing/2014/main" xmlns="" id="{ADF6B97D-DEA2-4539-A173-F3646BB5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" y="19511010"/>
          <a:ext cx="1662430" cy="83058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68580</xdr:colOff>
      <xdr:row>102</xdr:row>
      <xdr:rowOff>190500</xdr:rowOff>
    </xdr:from>
    <xdr:to>
      <xdr:col>3</xdr:col>
      <xdr:colOff>388620</xdr:colOff>
      <xdr:row>108</xdr:row>
      <xdr:rowOff>173272</xdr:rowOff>
    </xdr:to>
    <xdr:pic>
      <xdr:nvPicPr>
        <xdr:cNvPr id="12" name="image36.png" title="Image">
          <a:extLst>
            <a:ext uri="{FF2B5EF4-FFF2-40B4-BE49-F238E27FC236}">
              <a16:creationId xmlns:a16="http://schemas.microsoft.com/office/drawing/2014/main" xmlns="" id="{CB2ECD40-526F-46F8-9463-D18156334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" y="20993100"/>
          <a:ext cx="1554480" cy="117149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</xdr:colOff>
      <xdr:row>112</xdr:row>
      <xdr:rowOff>6350</xdr:rowOff>
    </xdr:from>
    <xdr:to>
      <xdr:col>4</xdr:col>
      <xdr:colOff>0</xdr:colOff>
      <xdr:row>118</xdr:row>
      <xdr:rowOff>0</xdr:rowOff>
    </xdr:to>
    <xdr:pic>
      <xdr:nvPicPr>
        <xdr:cNvPr id="13" name="image42.png" title="Image">
          <a:extLst>
            <a:ext uri="{FF2B5EF4-FFF2-40B4-BE49-F238E27FC236}">
              <a16:creationId xmlns:a16="http://schemas.microsoft.com/office/drawing/2014/main" xmlns="" id="{94F722CB-7909-4C59-8D4E-BB57149F1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2790150"/>
          <a:ext cx="1649730" cy="118237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</xdr:colOff>
      <xdr:row>121</xdr:row>
      <xdr:rowOff>57150</xdr:rowOff>
    </xdr:from>
    <xdr:to>
      <xdr:col>3</xdr:col>
      <xdr:colOff>304800</xdr:colOff>
      <xdr:row>128</xdr:row>
      <xdr:rowOff>0</xdr:rowOff>
    </xdr:to>
    <xdr:pic>
      <xdr:nvPicPr>
        <xdr:cNvPr id="14" name="image52.png" title="Image">
          <a:extLst>
            <a:ext uri="{FF2B5EF4-FFF2-40B4-BE49-F238E27FC236}">
              <a16:creationId xmlns:a16="http://schemas.microsoft.com/office/drawing/2014/main" xmlns="" id="{89265BA8-D82C-4405-BD13-824C19DA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4624030"/>
          <a:ext cx="1520190" cy="132969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133</xdr:row>
      <xdr:rowOff>114300</xdr:rowOff>
    </xdr:from>
    <xdr:to>
      <xdr:col>4</xdr:col>
      <xdr:colOff>0</xdr:colOff>
      <xdr:row>139</xdr:row>
      <xdr:rowOff>0</xdr:rowOff>
    </xdr:to>
    <xdr:pic>
      <xdr:nvPicPr>
        <xdr:cNvPr id="15" name="image41.png" title="Image">
          <a:extLst>
            <a:ext uri="{FF2B5EF4-FFF2-40B4-BE49-F238E27FC236}">
              <a16:creationId xmlns:a16="http://schemas.microsoft.com/office/drawing/2014/main" xmlns="" id="{D336F975-9777-4C67-8DF3-F64BA47C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58620"/>
          <a:ext cx="1668780" cy="10744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205741</xdr:colOff>
      <xdr:row>144</xdr:row>
      <xdr:rowOff>169424</xdr:rowOff>
    </xdr:from>
    <xdr:to>
      <xdr:col>3</xdr:col>
      <xdr:colOff>198121</xdr:colOff>
      <xdr:row>151</xdr:row>
      <xdr:rowOff>84910</xdr:rowOff>
    </xdr:to>
    <xdr:pic>
      <xdr:nvPicPr>
        <xdr:cNvPr id="16" name="image40.png" title="Image">
          <a:extLst>
            <a:ext uri="{FF2B5EF4-FFF2-40B4-BE49-F238E27FC236}">
              <a16:creationId xmlns:a16="http://schemas.microsoft.com/office/drawing/2014/main" xmlns="" id="{A9401F95-94D4-450E-A7C5-C5BCC66A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1" y="29293064"/>
          <a:ext cx="1226820" cy="13023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154</xdr:row>
      <xdr:rowOff>99060</xdr:rowOff>
    </xdr:from>
    <xdr:to>
      <xdr:col>3</xdr:col>
      <xdr:colOff>403860</xdr:colOff>
      <xdr:row>161</xdr:row>
      <xdr:rowOff>137160</xdr:rowOff>
    </xdr:to>
    <xdr:pic>
      <xdr:nvPicPr>
        <xdr:cNvPr id="17" name="image59.png" title="Image">
          <a:extLst>
            <a:ext uri="{FF2B5EF4-FFF2-40B4-BE49-F238E27FC236}">
              <a16:creationId xmlns:a16="http://schemas.microsoft.com/office/drawing/2014/main" xmlns="" id="{760C1D64-498C-4672-88B7-46B1AAE7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03900"/>
          <a:ext cx="1638300" cy="14249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60960</xdr:colOff>
      <xdr:row>244</xdr:row>
      <xdr:rowOff>106680</xdr:rowOff>
    </xdr:from>
    <xdr:to>
      <xdr:col>3</xdr:col>
      <xdr:colOff>397924</xdr:colOff>
      <xdr:row>250</xdr:row>
      <xdr:rowOff>22860</xdr:rowOff>
    </xdr:to>
    <xdr:pic>
      <xdr:nvPicPr>
        <xdr:cNvPr id="18" name="image63.png" title="Image">
          <a:extLst>
            <a:ext uri="{FF2B5EF4-FFF2-40B4-BE49-F238E27FC236}">
              <a16:creationId xmlns:a16="http://schemas.microsoft.com/office/drawing/2014/main" xmlns="" id="{1C07AAD6-8CC5-4208-A23A-DA33A17D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51191160"/>
          <a:ext cx="1571404" cy="1104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60960</xdr:colOff>
      <xdr:row>252</xdr:row>
      <xdr:rowOff>30111</xdr:rowOff>
    </xdr:from>
    <xdr:to>
      <xdr:col>3</xdr:col>
      <xdr:colOff>365760</xdr:colOff>
      <xdr:row>258</xdr:row>
      <xdr:rowOff>105861</xdr:rowOff>
    </xdr:to>
    <xdr:pic>
      <xdr:nvPicPr>
        <xdr:cNvPr id="19" name="image58.png" title="Image">
          <a:extLst>
            <a:ext uri="{FF2B5EF4-FFF2-40B4-BE49-F238E27FC236}">
              <a16:creationId xmlns:a16="http://schemas.microsoft.com/office/drawing/2014/main" xmlns="" id="{821B0EC8-C535-4586-9919-D7580F95A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52699551"/>
          <a:ext cx="1539240" cy="126447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60961</xdr:colOff>
      <xdr:row>260</xdr:row>
      <xdr:rowOff>137540</xdr:rowOff>
    </xdr:from>
    <xdr:to>
      <xdr:col>3</xdr:col>
      <xdr:colOff>327661</xdr:colOff>
      <xdr:row>266</xdr:row>
      <xdr:rowOff>60959</xdr:rowOff>
    </xdr:to>
    <xdr:pic>
      <xdr:nvPicPr>
        <xdr:cNvPr id="20" name="image72.png" title="Image">
          <a:extLst>
            <a:ext uri="{FF2B5EF4-FFF2-40B4-BE49-F238E27FC236}">
              <a16:creationId xmlns:a16="http://schemas.microsoft.com/office/drawing/2014/main" xmlns="" id="{A9D78F46-E8CB-44F4-87D4-5899A2EC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1" y="54391940"/>
          <a:ext cx="1501140" cy="1112139"/>
        </a:xfrm>
        <a:prstGeom prst="rect">
          <a:avLst/>
        </a:prstGeom>
        <a:noFill/>
      </xdr:spPr>
    </xdr:pic>
    <xdr:clientData/>
  </xdr:twoCellAnchor>
  <xdr:twoCellAnchor>
    <xdr:from>
      <xdr:col>0</xdr:col>
      <xdr:colOff>99061</xdr:colOff>
      <xdr:row>268</xdr:row>
      <xdr:rowOff>35970</xdr:rowOff>
    </xdr:from>
    <xdr:to>
      <xdr:col>3</xdr:col>
      <xdr:colOff>304801</xdr:colOff>
      <xdr:row>272</xdr:row>
      <xdr:rowOff>182879</xdr:rowOff>
    </xdr:to>
    <xdr:pic>
      <xdr:nvPicPr>
        <xdr:cNvPr id="21" name="image70.png" title="Image">
          <a:extLst>
            <a:ext uri="{FF2B5EF4-FFF2-40B4-BE49-F238E27FC236}">
              <a16:creationId xmlns:a16="http://schemas.microsoft.com/office/drawing/2014/main" xmlns="" id="{32468A8D-0D7B-42E4-9D74-21EED894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1" y="51592890"/>
          <a:ext cx="1440180" cy="10613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185420</xdr:colOff>
      <xdr:row>274</xdr:row>
      <xdr:rowOff>38100</xdr:rowOff>
    </xdr:from>
    <xdr:to>
      <xdr:col>3</xdr:col>
      <xdr:colOff>83820</xdr:colOff>
      <xdr:row>281</xdr:row>
      <xdr:rowOff>0</xdr:rowOff>
    </xdr:to>
    <xdr:pic>
      <xdr:nvPicPr>
        <xdr:cNvPr id="22" name="image69.png" title="Image">
          <a:extLst>
            <a:ext uri="{FF2B5EF4-FFF2-40B4-BE49-F238E27FC236}">
              <a16:creationId xmlns:a16="http://schemas.microsoft.com/office/drawing/2014/main" xmlns="" id="{E2FCC48F-A755-49B8-9DA0-81B1E96F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" y="57462420"/>
          <a:ext cx="1132840" cy="13487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95250</xdr:colOff>
      <xdr:row>282</xdr:row>
      <xdr:rowOff>25400</xdr:rowOff>
    </xdr:from>
    <xdr:to>
      <xdr:col>3</xdr:col>
      <xdr:colOff>133350</xdr:colOff>
      <xdr:row>289</xdr:row>
      <xdr:rowOff>177800</xdr:rowOff>
    </xdr:to>
    <xdr:pic>
      <xdr:nvPicPr>
        <xdr:cNvPr id="23" name="image71.png" title="Image">
          <a:extLst>
            <a:ext uri="{FF2B5EF4-FFF2-40B4-BE49-F238E27FC236}">
              <a16:creationId xmlns:a16="http://schemas.microsoft.com/office/drawing/2014/main" xmlns="" id="{E5BF6002-A11F-432F-8B5A-682B76C3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034680"/>
          <a:ext cx="1272540" cy="15392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71120</xdr:colOff>
      <xdr:row>291</xdr:row>
      <xdr:rowOff>51076</xdr:rowOff>
    </xdr:from>
    <xdr:to>
      <xdr:col>3</xdr:col>
      <xdr:colOff>342900</xdr:colOff>
      <xdr:row>298</xdr:row>
      <xdr:rowOff>114300</xdr:rowOff>
    </xdr:to>
    <xdr:pic>
      <xdr:nvPicPr>
        <xdr:cNvPr id="24" name="image74.png" title="Image">
          <a:extLst>
            <a:ext uri="{FF2B5EF4-FFF2-40B4-BE49-F238E27FC236}">
              <a16:creationId xmlns:a16="http://schemas.microsoft.com/office/drawing/2014/main" xmlns="" id="{63E5488D-371A-4783-9AF1-1320BC6AF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20" y="60843436"/>
          <a:ext cx="1506220" cy="1450064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300</xdr:row>
      <xdr:rowOff>31462</xdr:rowOff>
    </xdr:from>
    <xdr:to>
      <xdr:col>3</xdr:col>
      <xdr:colOff>327660</xdr:colOff>
      <xdr:row>307</xdr:row>
      <xdr:rowOff>0</xdr:rowOff>
    </xdr:to>
    <xdr:pic>
      <xdr:nvPicPr>
        <xdr:cNvPr id="25" name="image82.png" title="Image">
          <a:extLst>
            <a:ext uri="{FF2B5EF4-FFF2-40B4-BE49-F238E27FC236}">
              <a16:creationId xmlns:a16="http://schemas.microsoft.com/office/drawing/2014/main" xmlns="" id="{2F470ED9-A164-4849-A499-17D1D70CA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06902"/>
          <a:ext cx="1562100" cy="1355378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309</xdr:row>
      <xdr:rowOff>19050</xdr:rowOff>
    </xdr:from>
    <xdr:to>
      <xdr:col>3</xdr:col>
      <xdr:colOff>411480</xdr:colOff>
      <xdr:row>315</xdr:row>
      <xdr:rowOff>34081</xdr:rowOff>
    </xdr:to>
    <xdr:pic>
      <xdr:nvPicPr>
        <xdr:cNvPr id="26" name="image76.png" title="Image">
          <a:extLst>
            <a:ext uri="{FF2B5EF4-FFF2-40B4-BE49-F238E27FC236}">
              <a16:creationId xmlns:a16="http://schemas.microsoft.com/office/drawing/2014/main" xmlns="" id="{2CB05EFF-A55C-4642-8935-562D3BFB1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77570"/>
          <a:ext cx="1645920" cy="1203751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317</xdr:row>
      <xdr:rowOff>69850</xdr:rowOff>
    </xdr:from>
    <xdr:to>
      <xdr:col>3</xdr:col>
      <xdr:colOff>411480</xdr:colOff>
      <xdr:row>323</xdr:row>
      <xdr:rowOff>180079</xdr:rowOff>
    </xdr:to>
    <xdr:pic>
      <xdr:nvPicPr>
        <xdr:cNvPr id="27" name="image80.png" title="Image">
          <a:extLst>
            <a:ext uri="{FF2B5EF4-FFF2-40B4-BE49-F238E27FC236}">
              <a16:creationId xmlns:a16="http://schemas.microsoft.com/office/drawing/2014/main" xmlns="" id="{45E2099B-9BF5-4583-ACCB-85CD1936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13330"/>
          <a:ext cx="1645920" cy="1298949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326</xdr:row>
      <xdr:rowOff>101600</xdr:rowOff>
    </xdr:from>
    <xdr:ext cx="1511300" cy="1003300"/>
    <xdr:pic>
      <xdr:nvPicPr>
        <xdr:cNvPr id="28" name="image86.png" title="Image">
          <a:extLst>
            <a:ext uri="{FF2B5EF4-FFF2-40B4-BE49-F238E27FC236}">
              <a16:creationId xmlns:a16="http://schemas.microsoft.com/office/drawing/2014/main" xmlns="" id="{0674A183-DEE8-49F3-9219-C4C508E8D25A}"/>
            </a:ext>
          </a:extLst>
        </xdr:cNvPr>
        <xdr:cNvPicPr preferRelativeResize="0"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28160"/>
          <a:ext cx="1511300" cy="10033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335</xdr:row>
      <xdr:rowOff>38100</xdr:rowOff>
    </xdr:from>
    <xdr:to>
      <xdr:col>4</xdr:col>
      <xdr:colOff>0</xdr:colOff>
      <xdr:row>342</xdr:row>
      <xdr:rowOff>127000</xdr:rowOff>
    </xdr:to>
    <xdr:pic>
      <xdr:nvPicPr>
        <xdr:cNvPr id="29" name="image77.png" title="Image">
          <a:extLst>
            <a:ext uri="{FF2B5EF4-FFF2-40B4-BE49-F238E27FC236}">
              <a16:creationId xmlns:a16="http://schemas.microsoft.com/office/drawing/2014/main" xmlns="" id="{7BC9BF68-5CEE-49B3-93CC-2CCC797C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547740"/>
          <a:ext cx="1668780" cy="14757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4</xdr:col>
      <xdr:colOff>0</xdr:colOff>
      <xdr:row>351</xdr:row>
      <xdr:rowOff>0</xdr:rowOff>
    </xdr:to>
    <xdr:pic>
      <xdr:nvPicPr>
        <xdr:cNvPr id="30" name="image90.png" title="Image">
          <a:extLst>
            <a:ext uri="{FF2B5EF4-FFF2-40B4-BE49-F238E27FC236}">
              <a16:creationId xmlns:a16="http://schemas.microsoft.com/office/drawing/2014/main" xmlns="" id="{158931A5-6E24-451C-879B-913457F6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490840"/>
          <a:ext cx="1668780" cy="11887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</xdr:colOff>
      <xdr:row>353</xdr:row>
      <xdr:rowOff>165682</xdr:rowOff>
    </xdr:from>
    <xdr:to>
      <xdr:col>3</xdr:col>
      <xdr:colOff>373380</xdr:colOff>
      <xdr:row>360</xdr:row>
      <xdr:rowOff>90169</xdr:rowOff>
    </xdr:to>
    <xdr:pic>
      <xdr:nvPicPr>
        <xdr:cNvPr id="31" name="image95.png" title="Image">
          <a:extLst>
            <a:ext uri="{FF2B5EF4-FFF2-40B4-BE49-F238E27FC236}">
              <a16:creationId xmlns:a16="http://schemas.microsoft.com/office/drawing/2014/main" xmlns="" id="{6D71EDD5-4A85-4EB6-AD77-804FE580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" y="73241482"/>
          <a:ext cx="1600200" cy="1311327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362</xdr:row>
      <xdr:rowOff>55026</xdr:rowOff>
    </xdr:from>
    <xdr:to>
      <xdr:col>3</xdr:col>
      <xdr:colOff>374868</xdr:colOff>
      <xdr:row>369</xdr:row>
      <xdr:rowOff>7620</xdr:rowOff>
    </xdr:to>
    <xdr:pic>
      <xdr:nvPicPr>
        <xdr:cNvPr id="32" name="image88.png" title="Image">
          <a:extLst>
            <a:ext uri="{FF2B5EF4-FFF2-40B4-BE49-F238E27FC236}">
              <a16:creationId xmlns:a16="http://schemas.microsoft.com/office/drawing/2014/main" xmlns="" id="{3A05F22D-95F4-42BD-A997-2A0F4040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913906"/>
          <a:ext cx="1609308" cy="1339434"/>
        </a:xfrm>
        <a:prstGeom prst="rect">
          <a:avLst/>
        </a:prstGeom>
        <a:noFill/>
      </xdr:spPr>
    </xdr:pic>
    <xdr:clientData/>
  </xdr:twoCellAnchor>
  <xdr:twoCellAnchor>
    <xdr:from>
      <xdr:col>0</xdr:col>
      <xdr:colOff>68580</xdr:colOff>
      <xdr:row>67</xdr:row>
      <xdr:rowOff>95904</xdr:rowOff>
    </xdr:from>
    <xdr:to>
      <xdr:col>3</xdr:col>
      <xdr:colOff>91440</xdr:colOff>
      <xdr:row>74</xdr:row>
      <xdr:rowOff>67963</xdr:rowOff>
    </xdr:to>
    <xdr:pic>
      <xdr:nvPicPr>
        <xdr:cNvPr id="33" name="image28.png" title="Image">
          <a:extLst>
            <a:ext uri="{FF2B5EF4-FFF2-40B4-BE49-F238E27FC236}">
              <a16:creationId xmlns:a16="http://schemas.microsoft.com/office/drawing/2014/main" xmlns="" id="{28F84387-598C-4AF2-9D42-9C6D8B46C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" y="13964304"/>
          <a:ext cx="1257300" cy="13588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241303</xdr:colOff>
      <xdr:row>189</xdr:row>
      <xdr:rowOff>36740</xdr:rowOff>
    </xdr:from>
    <xdr:to>
      <xdr:col>2</xdr:col>
      <xdr:colOff>289560</xdr:colOff>
      <xdr:row>196</xdr:row>
      <xdr:rowOff>137441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4A6C05E3-B9E6-4371-9702-8EA69890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3" y="34601060"/>
          <a:ext cx="932177" cy="1380861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207</xdr:row>
      <xdr:rowOff>60960</xdr:rowOff>
    </xdr:from>
    <xdr:to>
      <xdr:col>3</xdr:col>
      <xdr:colOff>68580</xdr:colOff>
      <xdr:row>214</xdr:row>
      <xdr:rowOff>136970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D5E01F0D-F528-4D22-80C1-0CA944B7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40477440"/>
          <a:ext cx="1061720" cy="1356170"/>
        </a:xfrm>
        <a:prstGeom prst="rect">
          <a:avLst/>
        </a:prstGeom>
      </xdr:spPr>
    </xdr:pic>
    <xdr:clientData/>
  </xdr:twoCellAnchor>
  <xdr:twoCellAnchor editAs="oneCell">
    <xdr:from>
      <xdr:col>0</xdr:col>
      <xdr:colOff>165518</xdr:colOff>
      <xdr:row>16</xdr:row>
      <xdr:rowOff>101754</xdr:rowOff>
    </xdr:from>
    <xdr:to>
      <xdr:col>3</xdr:col>
      <xdr:colOff>220980</xdr:colOff>
      <xdr:row>22</xdr:row>
      <xdr:rowOff>129540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B35462E2-0851-4F6B-ACBD-C466C68D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18" y="3027834"/>
          <a:ext cx="1289902" cy="1125066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137161</xdr:colOff>
      <xdr:row>180</xdr:row>
      <xdr:rowOff>24129</xdr:rowOff>
    </xdr:from>
    <xdr:to>
      <xdr:col>3</xdr:col>
      <xdr:colOff>121920</xdr:colOff>
      <xdr:row>187</xdr:row>
      <xdr:rowOff>148884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A068FD0C-1E15-45A1-AF88-654A35C70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1" y="33856929"/>
          <a:ext cx="1219199" cy="1404915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198</xdr:row>
      <xdr:rowOff>134620</xdr:rowOff>
    </xdr:from>
    <xdr:to>
      <xdr:col>3</xdr:col>
      <xdr:colOff>121920</xdr:colOff>
      <xdr:row>205</xdr:row>
      <xdr:rowOff>24478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FAAFA355-767B-4B62-8289-0856782AE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1" y="38905180"/>
          <a:ext cx="1135379" cy="1170018"/>
        </a:xfrm>
        <a:prstGeom prst="rect">
          <a:avLst/>
        </a:prstGeom>
      </xdr:spPr>
    </xdr:pic>
    <xdr:clientData/>
  </xdr:twoCellAnchor>
  <xdr:twoCellAnchor editAs="oneCell">
    <xdr:from>
      <xdr:col>0</xdr:col>
      <xdr:colOff>271782</xdr:colOff>
      <xdr:row>225</xdr:row>
      <xdr:rowOff>136449</xdr:rowOff>
    </xdr:from>
    <xdr:to>
      <xdr:col>3</xdr:col>
      <xdr:colOff>15240</xdr:colOff>
      <xdr:row>233</xdr:row>
      <xdr:rowOff>157792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11BA1E4B-2AB8-40E9-AA6D-701A5CF4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782" y="47456649"/>
          <a:ext cx="993138" cy="1484383"/>
        </a:xfrm>
        <a:prstGeom prst="rect">
          <a:avLst/>
        </a:prstGeom>
      </xdr:spPr>
    </xdr:pic>
    <xdr:clientData/>
  </xdr:twoCellAnchor>
  <xdr:twoCellAnchor editAs="oneCell">
    <xdr:from>
      <xdr:col>0</xdr:col>
      <xdr:colOff>319047</xdr:colOff>
      <xdr:row>235</xdr:row>
      <xdr:rowOff>47375</xdr:rowOff>
    </xdr:from>
    <xdr:to>
      <xdr:col>3</xdr:col>
      <xdr:colOff>10648</xdr:colOff>
      <xdr:row>242</xdr:row>
      <xdr:rowOff>159026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7094BA66-B062-4CA2-BB9E-0E78E1D01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47" y="45020615"/>
          <a:ext cx="926041" cy="1391811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216</xdr:row>
      <xdr:rowOff>33696</xdr:rowOff>
    </xdr:from>
    <xdr:to>
      <xdr:col>3</xdr:col>
      <xdr:colOff>76200</xdr:colOff>
      <xdr:row>223</xdr:row>
      <xdr:rowOff>34513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B1F934D5-4A9F-402C-ABC8-EC42F6C1F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42096096"/>
          <a:ext cx="990600" cy="1265737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312422</xdr:colOff>
      <xdr:row>164</xdr:row>
      <xdr:rowOff>28979</xdr:rowOff>
    </xdr:from>
    <xdr:to>
      <xdr:col>3</xdr:col>
      <xdr:colOff>106680</xdr:colOff>
      <xdr:row>169</xdr:row>
      <xdr:rowOff>177689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73A3CEAE-82AF-469D-9711-9ADF526D2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2" y="30021299"/>
          <a:ext cx="1028698" cy="106311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160021</xdr:colOff>
      <xdr:row>171</xdr:row>
      <xdr:rowOff>30799</xdr:rowOff>
    </xdr:from>
    <xdr:to>
      <xdr:col>3</xdr:col>
      <xdr:colOff>129541</xdr:colOff>
      <xdr:row>178</xdr:row>
      <xdr:rowOff>137005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5DAC520C-590E-40D8-83F8-553748C7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1" y="32217679"/>
          <a:ext cx="1203960" cy="138636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371</xdr:row>
      <xdr:rowOff>31676</xdr:rowOff>
    </xdr:from>
    <xdr:to>
      <xdr:col>3</xdr:col>
      <xdr:colOff>182880</xdr:colOff>
      <xdr:row>378</xdr:row>
      <xdr:rowOff>79359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BF279E1F-88EF-47FD-8D9A-8FFCAA88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67864916"/>
          <a:ext cx="1318260" cy="13278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477"/>
  <sheetViews>
    <sheetView tabSelected="1" zoomScaleNormal="100" workbookViewId="0">
      <selection activeCell="I6" sqref="I6:I8"/>
    </sheetView>
  </sheetViews>
  <sheetFormatPr defaultColWidth="8.85546875" defaultRowHeight="15" x14ac:dyDescent="0.25"/>
  <cols>
    <col min="1" max="1" width="6.85546875" style="1" customWidth="1"/>
    <col min="2" max="2" width="6.140625" style="1" customWidth="1"/>
    <col min="3" max="3" width="5.140625" style="1" customWidth="1"/>
    <col min="4" max="4" width="6.42578125" style="1" customWidth="1"/>
    <col min="5" max="5" width="13.42578125" style="1" bestFit="1" customWidth="1"/>
    <col min="6" max="6" width="8.85546875" style="1"/>
    <col min="7" max="7" width="15.85546875" style="1" bestFit="1" customWidth="1"/>
    <col min="8" max="8" width="13.42578125" style="1" bestFit="1" customWidth="1"/>
    <col min="9" max="9" width="9.140625" style="1" customWidth="1"/>
    <col min="10" max="10" width="15.140625" style="10" customWidth="1"/>
    <col min="11" max="11" width="14.85546875" style="10" bestFit="1" customWidth="1"/>
    <col min="12" max="12" width="14.85546875" style="10" customWidth="1"/>
    <col min="13" max="16384" width="8.85546875" style="1"/>
  </cols>
  <sheetData>
    <row r="1" spans="1:12" x14ac:dyDescent="0.25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2" spans="1:12" x14ac:dyDescent="0.25">
      <c r="A2" s="97"/>
      <c r="B2" s="98"/>
      <c r="C2" s="98"/>
      <c r="D2" s="98"/>
      <c r="E2" s="98"/>
      <c r="F2" s="98"/>
      <c r="G2" s="99"/>
      <c r="H2" s="98"/>
      <c r="I2" s="98"/>
      <c r="J2" s="98"/>
      <c r="K2" s="98"/>
      <c r="L2" s="98"/>
    </row>
    <row r="3" spans="1:12" x14ac:dyDescent="0.25">
      <c r="A3" s="97"/>
      <c r="B3" s="98"/>
      <c r="C3" s="98"/>
      <c r="D3" s="98"/>
      <c r="E3" s="98"/>
      <c r="F3" s="98"/>
      <c r="G3" s="99"/>
      <c r="H3" s="98"/>
      <c r="I3" s="98"/>
      <c r="J3" s="98"/>
      <c r="K3" s="98"/>
      <c r="L3" s="98"/>
    </row>
    <row r="4" spans="1:12" x14ac:dyDescent="0.25">
      <c r="A4" s="100"/>
      <c r="B4" s="101"/>
      <c r="C4" s="101"/>
      <c r="D4" s="101"/>
      <c r="E4" s="101"/>
      <c r="F4" s="101"/>
      <c r="G4" s="102"/>
      <c r="H4" s="101"/>
      <c r="I4" s="101"/>
      <c r="J4" s="101"/>
      <c r="K4" s="101"/>
      <c r="L4" s="101"/>
    </row>
    <row r="5" spans="1:12" x14ac:dyDescent="0.25">
      <c r="A5" s="72" t="s">
        <v>0</v>
      </c>
      <c r="B5" s="73"/>
      <c r="C5" s="73"/>
      <c r="D5" s="74"/>
      <c r="E5" s="19" t="s">
        <v>1</v>
      </c>
      <c r="F5" s="19" t="s">
        <v>2</v>
      </c>
      <c r="G5" s="19" t="s">
        <v>3</v>
      </c>
      <c r="H5" s="19" t="s">
        <v>4</v>
      </c>
      <c r="I5" s="19" t="s">
        <v>5</v>
      </c>
      <c r="J5" s="7" t="s">
        <v>6</v>
      </c>
      <c r="K5" s="19" t="s">
        <v>142</v>
      </c>
      <c r="L5" s="19" t="s">
        <v>153</v>
      </c>
    </row>
    <row r="6" spans="1:12" x14ac:dyDescent="0.25">
      <c r="A6" s="94" t="s">
        <v>14</v>
      </c>
      <c r="B6" s="95"/>
      <c r="C6" s="95"/>
      <c r="D6" s="96"/>
      <c r="E6" s="39" t="s">
        <v>7</v>
      </c>
      <c r="F6" s="39" t="s">
        <v>8</v>
      </c>
      <c r="G6" s="54" t="s">
        <v>15</v>
      </c>
      <c r="H6" s="57" t="s">
        <v>10</v>
      </c>
      <c r="I6" s="57">
        <v>12</v>
      </c>
      <c r="J6" s="36">
        <v>192731134809</v>
      </c>
      <c r="K6" s="39" t="s">
        <v>143</v>
      </c>
      <c r="L6" s="39"/>
    </row>
    <row r="7" spans="1:12" x14ac:dyDescent="0.25">
      <c r="A7" s="42"/>
      <c r="B7" s="43"/>
      <c r="C7" s="43"/>
      <c r="D7" s="44"/>
      <c r="E7" s="40"/>
      <c r="F7" s="40"/>
      <c r="G7" s="55"/>
      <c r="H7" s="58"/>
      <c r="I7" s="58"/>
      <c r="J7" s="37"/>
      <c r="K7" s="40"/>
      <c r="L7" s="40"/>
    </row>
    <row r="8" spans="1:12" x14ac:dyDescent="0.25">
      <c r="A8" s="45"/>
      <c r="B8" s="46"/>
      <c r="C8" s="46"/>
      <c r="D8" s="47"/>
      <c r="E8" s="40"/>
      <c r="F8" s="40"/>
      <c r="G8" s="56"/>
      <c r="H8" s="59"/>
      <c r="I8" s="59"/>
      <c r="J8" s="38"/>
      <c r="K8" s="40"/>
      <c r="L8" s="40"/>
    </row>
    <row r="9" spans="1:12" x14ac:dyDescent="0.25">
      <c r="A9" s="45"/>
      <c r="B9" s="46"/>
      <c r="C9" s="46"/>
      <c r="D9" s="47"/>
      <c r="E9" s="40"/>
      <c r="F9" s="40"/>
      <c r="G9" s="54" t="s">
        <v>16</v>
      </c>
      <c r="H9" s="57" t="s">
        <v>11</v>
      </c>
      <c r="I9" s="57">
        <v>24</v>
      </c>
      <c r="J9" s="36">
        <v>192731134816</v>
      </c>
      <c r="K9" s="40"/>
      <c r="L9" s="40"/>
    </row>
    <row r="10" spans="1:12" x14ac:dyDescent="0.25">
      <c r="A10" s="45"/>
      <c r="B10" s="46"/>
      <c r="C10" s="46"/>
      <c r="D10" s="47"/>
      <c r="E10" s="40"/>
      <c r="F10" s="40"/>
      <c r="G10" s="55"/>
      <c r="H10" s="58"/>
      <c r="I10" s="58"/>
      <c r="J10" s="37"/>
      <c r="K10" s="40"/>
      <c r="L10" s="40"/>
    </row>
    <row r="11" spans="1:12" x14ac:dyDescent="0.25">
      <c r="A11" s="45"/>
      <c r="B11" s="46"/>
      <c r="C11" s="46"/>
      <c r="D11" s="47"/>
      <c r="E11" s="40"/>
      <c r="F11" s="40"/>
      <c r="G11" s="56"/>
      <c r="H11" s="59"/>
      <c r="I11" s="59"/>
      <c r="J11" s="38"/>
      <c r="K11" s="40"/>
      <c r="L11" s="40"/>
    </row>
    <row r="12" spans="1:12" x14ac:dyDescent="0.25">
      <c r="A12" s="45"/>
      <c r="B12" s="46"/>
      <c r="C12" s="46"/>
      <c r="D12" s="47"/>
      <c r="E12" s="40"/>
      <c r="F12" s="40"/>
      <c r="G12" s="54" t="s">
        <v>17</v>
      </c>
      <c r="H12" s="57" t="s">
        <v>18</v>
      </c>
      <c r="I12" s="63">
        <v>72</v>
      </c>
      <c r="J12" s="103">
        <v>192731136582</v>
      </c>
      <c r="K12" s="40"/>
      <c r="L12" s="40"/>
    </row>
    <row r="13" spans="1:12" x14ac:dyDescent="0.25">
      <c r="A13" s="45"/>
      <c r="B13" s="46"/>
      <c r="C13" s="46"/>
      <c r="D13" s="47"/>
      <c r="E13" s="40"/>
      <c r="F13" s="40"/>
      <c r="G13" s="55"/>
      <c r="H13" s="58"/>
      <c r="I13" s="64"/>
      <c r="J13" s="104"/>
      <c r="K13" s="40"/>
      <c r="L13" s="40"/>
    </row>
    <row r="14" spans="1:12" x14ac:dyDescent="0.25">
      <c r="A14" s="45"/>
      <c r="B14" s="46"/>
      <c r="C14" s="46"/>
      <c r="D14" s="47"/>
      <c r="E14" s="40"/>
      <c r="F14" s="40"/>
      <c r="G14" s="56"/>
      <c r="H14" s="59"/>
      <c r="I14" s="65"/>
      <c r="J14" s="105"/>
      <c r="K14" s="41"/>
      <c r="L14" s="41"/>
    </row>
    <row r="15" spans="1:12" x14ac:dyDescent="0.25">
      <c r="A15" s="48"/>
      <c r="B15" s="49"/>
      <c r="C15" s="49"/>
      <c r="D15" s="50"/>
      <c r="E15" s="41"/>
      <c r="F15" s="41"/>
      <c r="G15" s="16"/>
      <c r="H15" s="15" t="s">
        <v>100</v>
      </c>
      <c r="I15" s="15">
        <f>SUM(I6:I14)</f>
        <v>108</v>
      </c>
      <c r="J15" s="13"/>
      <c r="K15" s="8"/>
      <c r="L15" s="8"/>
    </row>
    <row r="16" spans="1:12" x14ac:dyDescent="0.25">
      <c r="A16" s="94" t="s">
        <v>14</v>
      </c>
      <c r="B16" s="95"/>
      <c r="C16" s="95"/>
      <c r="D16" s="96"/>
      <c r="E16" s="39" t="s">
        <v>19</v>
      </c>
      <c r="F16" s="39" t="s">
        <v>8</v>
      </c>
      <c r="G16" s="54" t="s">
        <v>20</v>
      </c>
      <c r="H16" s="57" t="s">
        <v>21</v>
      </c>
      <c r="I16" s="57">
        <v>12</v>
      </c>
      <c r="J16" s="36">
        <v>192731136612</v>
      </c>
      <c r="K16" s="39" t="s">
        <v>143</v>
      </c>
      <c r="L16" s="39"/>
    </row>
    <row r="17" spans="1:12" x14ac:dyDescent="0.25">
      <c r="A17" s="42" t="s">
        <v>144</v>
      </c>
      <c r="B17" s="43"/>
      <c r="C17" s="43"/>
      <c r="D17" s="44"/>
      <c r="E17" s="40"/>
      <c r="F17" s="40"/>
      <c r="G17" s="55"/>
      <c r="H17" s="58"/>
      <c r="I17" s="58"/>
      <c r="J17" s="37"/>
      <c r="K17" s="40"/>
      <c r="L17" s="40"/>
    </row>
    <row r="18" spans="1:12" x14ac:dyDescent="0.25">
      <c r="A18" s="45"/>
      <c r="B18" s="46"/>
      <c r="C18" s="46"/>
      <c r="D18" s="47"/>
      <c r="E18" s="40"/>
      <c r="F18" s="40"/>
      <c r="G18" s="55"/>
      <c r="H18" s="58"/>
      <c r="I18" s="58"/>
      <c r="J18" s="37"/>
      <c r="K18" s="40"/>
      <c r="L18" s="40"/>
    </row>
    <row r="19" spans="1:12" x14ac:dyDescent="0.25">
      <c r="A19" s="45"/>
      <c r="B19" s="46"/>
      <c r="C19" s="46"/>
      <c r="D19" s="47"/>
      <c r="E19" s="40"/>
      <c r="F19" s="40"/>
      <c r="G19" s="55"/>
      <c r="H19" s="58"/>
      <c r="I19" s="58"/>
      <c r="J19" s="37"/>
      <c r="K19" s="40"/>
      <c r="L19" s="40"/>
    </row>
    <row r="20" spans="1:12" x14ac:dyDescent="0.25">
      <c r="A20" s="45"/>
      <c r="B20" s="46"/>
      <c r="C20" s="46"/>
      <c r="D20" s="47"/>
      <c r="E20" s="40"/>
      <c r="F20" s="40"/>
      <c r="G20" s="55"/>
      <c r="H20" s="58"/>
      <c r="I20" s="58"/>
      <c r="J20" s="37"/>
      <c r="K20" s="40"/>
      <c r="L20" s="40"/>
    </row>
    <row r="21" spans="1:12" x14ac:dyDescent="0.25">
      <c r="A21" s="45"/>
      <c r="B21" s="46"/>
      <c r="C21" s="46"/>
      <c r="D21" s="47"/>
      <c r="E21" s="40"/>
      <c r="F21" s="40"/>
      <c r="G21" s="55"/>
      <c r="H21" s="58"/>
      <c r="I21" s="58"/>
      <c r="J21" s="37"/>
      <c r="K21" s="40"/>
      <c r="L21" s="40"/>
    </row>
    <row r="22" spans="1:12" x14ac:dyDescent="0.25">
      <c r="A22" s="45"/>
      <c r="B22" s="46"/>
      <c r="C22" s="46"/>
      <c r="D22" s="47"/>
      <c r="E22" s="40"/>
      <c r="F22" s="40"/>
      <c r="G22" s="55"/>
      <c r="H22" s="58"/>
      <c r="I22" s="58"/>
      <c r="J22" s="37"/>
      <c r="K22" s="40"/>
      <c r="L22" s="40"/>
    </row>
    <row r="23" spans="1:12" x14ac:dyDescent="0.25">
      <c r="A23" s="45"/>
      <c r="B23" s="46"/>
      <c r="C23" s="46"/>
      <c r="D23" s="47"/>
      <c r="E23" s="40"/>
      <c r="F23" s="40"/>
      <c r="G23" s="56"/>
      <c r="H23" s="59"/>
      <c r="I23" s="59"/>
      <c r="J23" s="38"/>
      <c r="K23" s="41"/>
      <c r="L23" s="41"/>
    </row>
    <row r="24" spans="1:12" x14ac:dyDescent="0.25">
      <c r="A24" s="48"/>
      <c r="B24" s="49"/>
      <c r="C24" s="49"/>
      <c r="D24" s="50"/>
      <c r="E24" s="41"/>
      <c r="F24" s="41"/>
      <c r="G24" s="16"/>
      <c r="H24" s="15" t="s">
        <v>100</v>
      </c>
      <c r="I24" s="15">
        <f>SUM(I16:I23)</f>
        <v>12</v>
      </c>
      <c r="J24" s="13"/>
      <c r="K24" s="8"/>
      <c r="L24" s="8"/>
    </row>
    <row r="25" spans="1:12" x14ac:dyDescent="0.25">
      <c r="A25" s="51" t="s">
        <v>23</v>
      </c>
      <c r="B25" s="52"/>
      <c r="C25" s="52"/>
      <c r="D25" s="53"/>
      <c r="E25" s="39" t="s">
        <v>24</v>
      </c>
      <c r="F25" s="39" t="s">
        <v>8</v>
      </c>
      <c r="G25" s="54" t="s">
        <v>25</v>
      </c>
      <c r="H25" s="57" t="s">
        <v>11</v>
      </c>
      <c r="I25" s="57">
        <v>120</v>
      </c>
      <c r="J25" s="36">
        <v>192731141180</v>
      </c>
      <c r="K25" s="39" t="s">
        <v>143</v>
      </c>
      <c r="L25" s="39"/>
    </row>
    <row r="26" spans="1:12" x14ac:dyDescent="0.25">
      <c r="A26" s="42"/>
      <c r="B26" s="43"/>
      <c r="C26" s="43"/>
      <c r="D26" s="44"/>
      <c r="E26" s="40"/>
      <c r="F26" s="40"/>
      <c r="G26" s="55"/>
      <c r="H26" s="58"/>
      <c r="I26" s="58"/>
      <c r="J26" s="37"/>
      <c r="K26" s="40"/>
      <c r="L26" s="40"/>
    </row>
    <row r="27" spans="1:12" x14ac:dyDescent="0.25">
      <c r="A27" s="45"/>
      <c r="B27" s="46"/>
      <c r="C27" s="46"/>
      <c r="D27" s="47"/>
      <c r="E27" s="40"/>
      <c r="F27" s="40"/>
      <c r="G27" s="55"/>
      <c r="H27" s="58"/>
      <c r="I27" s="58"/>
      <c r="J27" s="37"/>
      <c r="K27" s="40"/>
      <c r="L27" s="40"/>
    </row>
    <row r="28" spans="1:12" x14ac:dyDescent="0.25">
      <c r="A28" s="45"/>
      <c r="B28" s="46"/>
      <c r="C28" s="46"/>
      <c r="D28" s="47"/>
      <c r="E28" s="40"/>
      <c r="F28" s="40"/>
      <c r="G28" s="55"/>
      <c r="H28" s="58"/>
      <c r="I28" s="58"/>
      <c r="J28" s="37"/>
      <c r="K28" s="40"/>
      <c r="L28" s="40"/>
    </row>
    <row r="29" spans="1:12" x14ac:dyDescent="0.25">
      <c r="A29" s="45"/>
      <c r="B29" s="46"/>
      <c r="C29" s="46"/>
      <c r="D29" s="47"/>
      <c r="E29" s="40"/>
      <c r="F29" s="40"/>
      <c r="G29" s="55"/>
      <c r="H29" s="58"/>
      <c r="I29" s="58"/>
      <c r="J29" s="37"/>
      <c r="K29" s="40"/>
      <c r="L29" s="40"/>
    </row>
    <row r="30" spans="1:12" x14ac:dyDescent="0.25">
      <c r="A30" s="45"/>
      <c r="B30" s="46"/>
      <c r="C30" s="46"/>
      <c r="D30" s="47"/>
      <c r="E30" s="40"/>
      <c r="F30" s="40"/>
      <c r="G30" s="55"/>
      <c r="H30" s="58"/>
      <c r="I30" s="58"/>
      <c r="J30" s="37"/>
      <c r="K30" s="40"/>
      <c r="L30" s="40"/>
    </row>
    <row r="31" spans="1:12" x14ac:dyDescent="0.25">
      <c r="A31" s="45"/>
      <c r="B31" s="46"/>
      <c r="C31" s="46"/>
      <c r="D31" s="47"/>
      <c r="E31" s="40"/>
      <c r="F31" s="40"/>
      <c r="G31" s="55"/>
      <c r="H31" s="58"/>
      <c r="I31" s="58"/>
      <c r="J31" s="37"/>
      <c r="K31" s="40"/>
      <c r="L31" s="40"/>
    </row>
    <row r="32" spans="1:12" x14ac:dyDescent="0.25">
      <c r="A32" s="45"/>
      <c r="B32" s="46"/>
      <c r="C32" s="46"/>
      <c r="D32" s="47"/>
      <c r="E32" s="40"/>
      <c r="F32" s="40"/>
      <c r="G32" s="56"/>
      <c r="H32" s="59"/>
      <c r="I32" s="59"/>
      <c r="J32" s="38"/>
      <c r="K32" s="41"/>
      <c r="L32" s="41"/>
    </row>
    <row r="33" spans="1:12" x14ac:dyDescent="0.25">
      <c r="A33" s="48"/>
      <c r="B33" s="49"/>
      <c r="C33" s="49"/>
      <c r="D33" s="50"/>
      <c r="E33" s="41"/>
      <c r="F33" s="41"/>
      <c r="G33" s="16"/>
      <c r="H33" s="15" t="s">
        <v>100</v>
      </c>
      <c r="I33" s="15">
        <f>SUM(I25:I32)</f>
        <v>120</v>
      </c>
      <c r="J33" s="13"/>
      <c r="K33" s="8"/>
      <c r="L33" s="8"/>
    </row>
    <row r="34" spans="1:12" x14ac:dyDescent="0.25">
      <c r="A34" s="51" t="s">
        <v>27</v>
      </c>
      <c r="B34" s="52"/>
      <c r="C34" s="52"/>
      <c r="D34" s="53"/>
      <c r="E34" s="39" t="s">
        <v>28</v>
      </c>
      <c r="F34" s="39" t="s">
        <v>29</v>
      </c>
      <c r="G34" s="31" t="s">
        <v>177</v>
      </c>
      <c r="H34" s="21" t="s">
        <v>172</v>
      </c>
      <c r="I34" s="13">
        <v>1</v>
      </c>
      <c r="J34" s="13">
        <v>192731144594</v>
      </c>
      <c r="K34" s="39" t="s">
        <v>143</v>
      </c>
      <c r="L34" s="39"/>
    </row>
    <row r="35" spans="1:12" x14ac:dyDescent="0.25">
      <c r="A35" s="22"/>
      <c r="B35" s="23"/>
      <c r="C35" s="23"/>
      <c r="D35" s="24"/>
      <c r="E35" s="40"/>
      <c r="F35" s="40"/>
      <c r="G35" s="31" t="s">
        <v>178</v>
      </c>
      <c r="H35" s="21" t="s">
        <v>173</v>
      </c>
      <c r="I35" s="13">
        <v>1</v>
      </c>
      <c r="J35" s="13">
        <v>192731144600</v>
      </c>
      <c r="K35" s="40"/>
      <c r="L35" s="40"/>
    </row>
    <row r="36" spans="1:12" x14ac:dyDescent="0.25">
      <c r="A36" s="25"/>
      <c r="B36" s="26"/>
      <c r="C36" s="26"/>
      <c r="D36" s="27"/>
      <c r="E36" s="40"/>
      <c r="F36" s="40"/>
      <c r="G36" s="31" t="s">
        <v>179</v>
      </c>
      <c r="H36" s="21" t="s">
        <v>174</v>
      </c>
      <c r="I36" s="13">
        <v>1</v>
      </c>
      <c r="J36" s="13">
        <v>192731144617</v>
      </c>
      <c r="K36" s="40"/>
      <c r="L36" s="40"/>
    </row>
    <row r="37" spans="1:12" x14ac:dyDescent="0.25">
      <c r="A37" s="25"/>
      <c r="B37" s="26"/>
      <c r="C37" s="26"/>
      <c r="D37" s="27"/>
      <c r="E37" s="40"/>
      <c r="F37" s="40"/>
      <c r="G37" s="31" t="s">
        <v>180</v>
      </c>
      <c r="H37" s="21" t="s">
        <v>175</v>
      </c>
      <c r="I37" s="13">
        <v>1</v>
      </c>
      <c r="J37" s="13">
        <v>192731144631</v>
      </c>
      <c r="K37" s="40"/>
      <c r="L37" s="40"/>
    </row>
    <row r="38" spans="1:12" x14ac:dyDescent="0.25">
      <c r="A38" s="25"/>
      <c r="B38" s="26"/>
      <c r="C38" s="26"/>
      <c r="D38" s="27"/>
      <c r="E38" s="40"/>
      <c r="F38" s="40"/>
      <c r="G38" s="31" t="s">
        <v>181</v>
      </c>
      <c r="H38" s="21" t="s">
        <v>176</v>
      </c>
      <c r="I38" s="13">
        <v>1</v>
      </c>
      <c r="J38" s="13">
        <v>192731144655</v>
      </c>
      <c r="K38" s="40"/>
      <c r="L38" s="40"/>
    </row>
    <row r="39" spans="1:12" x14ac:dyDescent="0.25">
      <c r="A39" s="28"/>
      <c r="B39" s="29"/>
      <c r="C39" s="29"/>
      <c r="D39" s="30"/>
      <c r="E39" s="41"/>
      <c r="F39" s="41"/>
      <c r="G39" s="16"/>
      <c r="H39" s="15" t="s">
        <v>100</v>
      </c>
      <c r="I39" s="15">
        <f>SUM(I34:I38)</f>
        <v>5</v>
      </c>
      <c r="J39" s="13"/>
      <c r="K39" s="8"/>
      <c r="L39" s="8"/>
    </row>
    <row r="40" spans="1:12" x14ac:dyDescent="0.25">
      <c r="A40" s="51" t="s">
        <v>30</v>
      </c>
      <c r="B40" s="52"/>
      <c r="C40" s="52"/>
      <c r="D40" s="53"/>
      <c r="E40" s="39" t="s">
        <v>31</v>
      </c>
      <c r="F40" s="39" t="s">
        <v>8</v>
      </c>
      <c r="G40" s="54" t="s">
        <v>32</v>
      </c>
      <c r="H40" s="57" t="s">
        <v>13</v>
      </c>
      <c r="I40" s="57">
        <v>6</v>
      </c>
      <c r="J40" s="36">
        <v>192731146093</v>
      </c>
      <c r="K40" s="39" t="s">
        <v>143</v>
      </c>
      <c r="L40" s="39"/>
    </row>
    <row r="41" spans="1:12" x14ac:dyDescent="0.25">
      <c r="A41" s="42"/>
      <c r="B41" s="43"/>
      <c r="C41" s="43"/>
      <c r="D41" s="44"/>
      <c r="E41" s="40"/>
      <c r="F41" s="40"/>
      <c r="G41" s="55"/>
      <c r="H41" s="58"/>
      <c r="I41" s="58"/>
      <c r="J41" s="37"/>
      <c r="K41" s="40"/>
      <c r="L41" s="40"/>
    </row>
    <row r="42" spans="1:12" x14ac:dyDescent="0.25">
      <c r="A42" s="45"/>
      <c r="B42" s="46"/>
      <c r="C42" s="46"/>
      <c r="D42" s="47"/>
      <c r="E42" s="40"/>
      <c r="F42" s="40"/>
      <c r="G42" s="55"/>
      <c r="H42" s="58"/>
      <c r="I42" s="58"/>
      <c r="J42" s="37"/>
      <c r="K42" s="40"/>
      <c r="L42" s="40"/>
    </row>
    <row r="43" spans="1:12" x14ac:dyDescent="0.25">
      <c r="A43" s="45"/>
      <c r="B43" s="46"/>
      <c r="C43" s="46"/>
      <c r="D43" s="47"/>
      <c r="E43" s="40"/>
      <c r="F43" s="40"/>
      <c r="G43" s="55"/>
      <c r="H43" s="58"/>
      <c r="I43" s="58"/>
      <c r="J43" s="37"/>
      <c r="K43" s="40"/>
      <c r="L43" s="40"/>
    </row>
    <row r="44" spans="1:12" x14ac:dyDescent="0.25">
      <c r="A44" s="45"/>
      <c r="B44" s="46"/>
      <c r="C44" s="46"/>
      <c r="D44" s="47"/>
      <c r="E44" s="40"/>
      <c r="F44" s="40"/>
      <c r="G44" s="55"/>
      <c r="H44" s="58"/>
      <c r="I44" s="58"/>
      <c r="J44" s="37"/>
      <c r="K44" s="40"/>
      <c r="L44" s="40"/>
    </row>
    <row r="45" spans="1:12" x14ac:dyDescent="0.25">
      <c r="A45" s="45"/>
      <c r="B45" s="46"/>
      <c r="C45" s="46"/>
      <c r="D45" s="47"/>
      <c r="E45" s="40"/>
      <c r="F45" s="40"/>
      <c r="G45" s="55"/>
      <c r="H45" s="58"/>
      <c r="I45" s="58"/>
      <c r="J45" s="37"/>
      <c r="K45" s="40"/>
      <c r="L45" s="40"/>
    </row>
    <row r="46" spans="1:12" x14ac:dyDescent="0.25">
      <c r="A46" s="45"/>
      <c r="B46" s="46"/>
      <c r="C46" s="46"/>
      <c r="D46" s="47"/>
      <c r="E46" s="40"/>
      <c r="F46" s="40"/>
      <c r="G46" s="55"/>
      <c r="H46" s="58"/>
      <c r="I46" s="58"/>
      <c r="J46" s="37"/>
      <c r="K46" s="40"/>
      <c r="L46" s="40"/>
    </row>
    <row r="47" spans="1:12" x14ac:dyDescent="0.25">
      <c r="A47" s="45"/>
      <c r="B47" s="46"/>
      <c r="C47" s="46"/>
      <c r="D47" s="47"/>
      <c r="E47" s="40"/>
      <c r="F47" s="40"/>
      <c r="G47" s="56"/>
      <c r="H47" s="59"/>
      <c r="I47" s="59"/>
      <c r="J47" s="38"/>
      <c r="K47" s="41"/>
      <c r="L47" s="41"/>
    </row>
    <row r="48" spans="1:12" x14ac:dyDescent="0.25">
      <c r="A48" s="48"/>
      <c r="B48" s="49"/>
      <c r="C48" s="49"/>
      <c r="D48" s="50"/>
      <c r="E48" s="41"/>
      <c r="F48" s="41"/>
      <c r="G48" s="16"/>
      <c r="H48" s="15" t="s">
        <v>100</v>
      </c>
      <c r="I48" s="15">
        <f>SUM(I40:I47)</f>
        <v>6</v>
      </c>
      <c r="J48" s="13"/>
      <c r="K48" s="8"/>
      <c r="L48" s="8"/>
    </row>
    <row r="49" spans="1:12" x14ac:dyDescent="0.25">
      <c r="A49" s="51" t="s">
        <v>33</v>
      </c>
      <c r="B49" s="52"/>
      <c r="C49" s="52"/>
      <c r="D49" s="53"/>
      <c r="E49" s="39" t="s">
        <v>26</v>
      </c>
      <c r="F49" s="39" t="s">
        <v>8</v>
      </c>
      <c r="G49" s="54" t="s">
        <v>34</v>
      </c>
      <c r="H49" s="57" t="s">
        <v>35</v>
      </c>
      <c r="I49" s="57">
        <v>36</v>
      </c>
      <c r="J49" s="36">
        <v>192731148615</v>
      </c>
      <c r="K49" s="39" t="s">
        <v>143</v>
      </c>
      <c r="L49" s="39"/>
    </row>
    <row r="50" spans="1:12" x14ac:dyDescent="0.25">
      <c r="A50" s="42"/>
      <c r="B50" s="43"/>
      <c r="C50" s="43"/>
      <c r="D50" s="44"/>
      <c r="E50" s="40"/>
      <c r="F50" s="40"/>
      <c r="G50" s="55"/>
      <c r="H50" s="58"/>
      <c r="I50" s="58"/>
      <c r="J50" s="37"/>
      <c r="K50" s="40"/>
      <c r="L50" s="40"/>
    </row>
    <row r="51" spans="1:12" x14ac:dyDescent="0.25">
      <c r="A51" s="45"/>
      <c r="B51" s="46"/>
      <c r="C51" s="46"/>
      <c r="D51" s="47"/>
      <c r="E51" s="40"/>
      <c r="F51" s="40"/>
      <c r="G51" s="55"/>
      <c r="H51" s="58"/>
      <c r="I51" s="58"/>
      <c r="J51" s="37"/>
      <c r="K51" s="40"/>
      <c r="L51" s="40"/>
    </row>
    <row r="52" spans="1:12" x14ac:dyDescent="0.25">
      <c r="A52" s="45"/>
      <c r="B52" s="46"/>
      <c r="C52" s="46"/>
      <c r="D52" s="47"/>
      <c r="E52" s="40"/>
      <c r="F52" s="40"/>
      <c r="G52" s="55"/>
      <c r="H52" s="58"/>
      <c r="I52" s="58"/>
      <c r="J52" s="37"/>
      <c r="K52" s="40"/>
      <c r="L52" s="40"/>
    </row>
    <row r="53" spans="1:12" x14ac:dyDescent="0.25">
      <c r="A53" s="45"/>
      <c r="B53" s="46"/>
      <c r="C53" s="46"/>
      <c r="D53" s="47"/>
      <c r="E53" s="40"/>
      <c r="F53" s="40"/>
      <c r="G53" s="55"/>
      <c r="H53" s="58"/>
      <c r="I53" s="58"/>
      <c r="J53" s="37"/>
      <c r="K53" s="40"/>
      <c r="L53" s="40"/>
    </row>
    <row r="54" spans="1:12" x14ac:dyDescent="0.25">
      <c r="A54" s="45"/>
      <c r="B54" s="46"/>
      <c r="C54" s="46"/>
      <c r="D54" s="47"/>
      <c r="E54" s="40"/>
      <c r="F54" s="40"/>
      <c r="G54" s="55"/>
      <c r="H54" s="58"/>
      <c r="I54" s="58"/>
      <c r="J54" s="37"/>
      <c r="K54" s="40"/>
      <c r="L54" s="40"/>
    </row>
    <row r="55" spans="1:12" x14ac:dyDescent="0.25">
      <c r="A55" s="45"/>
      <c r="B55" s="46"/>
      <c r="C55" s="46"/>
      <c r="D55" s="47"/>
      <c r="E55" s="40"/>
      <c r="F55" s="40"/>
      <c r="G55" s="55"/>
      <c r="H55" s="58"/>
      <c r="I55" s="58"/>
      <c r="J55" s="37"/>
      <c r="K55" s="40"/>
      <c r="L55" s="40"/>
    </row>
    <row r="56" spans="1:12" x14ac:dyDescent="0.25">
      <c r="A56" s="45"/>
      <c r="B56" s="46"/>
      <c r="C56" s="46"/>
      <c r="D56" s="47"/>
      <c r="E56" s="40"/>
      <c r="F56" s="40"/>
      <c r="G56" s="56"/>
      <c r="H56" s="59"/>
      <c r="I56" s="59"/>
      <c r="J56" s="38"/>
      <c r="K56" s="41"/>
      <c r="L56" s="41"/>
    </row>
    <row r="57" spans="1:12" x14ac:dyDescent="0.25">
      <c r="A57" s="48"/>
      <c r="B57" s="49"/>
      <c r="C57" s="49"/>
      <c r="D57" s="50"/>
      <c r="E57" s="41"/>
      <c r="F57" s="41"/>
      <c r="G57" s="16"/>
      <c r="H57" s="15" t="s">
        <v>100</v>
      </c>
      <c r="I57" s="15">
        <f>SUM(I49:I56)</f>
        <v>36</v>
      </c>
      <c r="J57" s="13"/>
      <c r="K57" s="8"/>
      <c r="L57" s="8"/>
    </row>
    <row r="58" spans="1:12" x14ac:dyDescent="0.25">
      <c r="A58" s="51" t="s">
        <v>36</v>
      </c>
      <c r="B58" s="52"/>
      <c r="C58" s="52"/>
      <c r="D58" s="53"/>
      <c r="E58" s="39" t="s">
        <v>31</v>
      </c>
      <c r="F58" s="39" t="s">
        <v>8</v>
      </c>
      <c r="G58" s="54" t="s">
        <v>37</v>
      </c>
      <c r="H58" s="57" t="s">
        <v>38</v>
      </c>
      <c r="I58" s="57">
        <v>60</v>
      </c>
      <c r="J58" s="36">
        <v>192731149018</v>
      </c>
      <c r="K58" s="39" t="s">
        <v>143</v>
      </c>
      <c r="L58" s="39"/>
    </row>
    <row r="59" spans="1:12" x14ac:dyDescent="0.25">
      <c r="A59" s="42"/>
      <c r="B59" s="43"/>
      <c r="C59" s="43"/>
      <c r="D59" s="44"/>
      <c r="E59" s="40"/>
      <c r="F59" s="40"/>
      <c r="G59" s="55"/>
      <c r="H59" s="58"/>
      <c r="I59" s="58"/>
      <c r="J59" s="37"/>
      <c r="K59" s="40"/>
      <c r="L59" s="40"/>
    </row>
    <row r="60" spans="1:12" x14ac:dyDescent="0.25">
      <c r="A60" s="45"/>
      <c r="B60" s="46"/>
      <c r="C60" s="46"/>
      <c r="D60" s="47"/>
      <c r="E60" s="40"/>
      <c r="F60" s="40"/>
      <c r="G60" s="55"/>
      <c r="H60" s="58"/>
      <c r="I60" s="58"/>
      <c r="J60" s="37"/>
      <c r="K60" s="40"/>
      <c r="L60" s="40"/>
    </row>
    <row r="61" spans="1:12" x14ac:dyDescent="0.25">
      <c r="A61" s="45"/>
      <c r="B61" s="46"/>
      <c r="C61" s="46"/>
      <c r="D61" s="47"/>
      <c r="E61" s="40"/>
      <c r="F61" s="40"/>
      <c r="G61" s="55"/>
      <c r="H61" s="58"/>
      <c r="I61" s="58"/>
      <c r="J61" s="37"/>
      <c r="K61" s="40"/>
      <c r="L61" s="40"/>
    </row>
    <row r="62" spans="1:12" x14ac:dyDescent="0.25">
      <c r="A62" s="45"/>
      <c r="B62" s="46"/>
      <c r="C62" s="46"/>
      <c r="D62" s="47"/>
      <c r="E62" s="40"/>
      <c r="F62" s="40"/>
      <c r="G62" s="55"/>
      <c r="H62" s="58"/>
      <c r="I62" s="58"/>
      <c r="J62" s="37"/>
      <c r="K62" s="40"/>
      <c r="L62" s="40"/>
    </row>
    <row r="63" spans="1:12" x14ac:dyDescent="0.25">
      <c r="A63" s="45"/>
      <c r="B63" s="46"/>
      <c r="C63" s="46"/>
      <c r="D63" s="47"/>
      <c r="E63" s="40"/>
      <c r="F63" s="40"/>
      <c r="G63" s="55"/>
      <c r="H63" s="58"/>
      <c r="I63" s="58"/>
      <c r="J63" s="37"/>
      <c r="K63" s="40"/>
      <c r="L63" s="40"/>
    </row>
    <row r="64" spans="1:12" x14ac:dyDescent="0.25">
      <c r="A64" s="45"/>
      <c r="B64" s="46"/>
      <c r="C64" s="46"/>
      <c r="D64" s="47"/>
      <c r="E64" s="40"/>
      <c r="F64" s="40"/>
      <c r="G64" s="55"/>
      <c r="H64" s="58"/>
      <c r="I64" s="58"/>
      <c r="J64" s="37"/>
      <c r="K64" s="40"/>
      <c r="L64" s="40"/>
    </row>
    <row r="65" spans="1:12" x14ac:dyDescent="0.25">
      <c r="A65" s="45"/>
      <c r="B65" s="46"/>
      <c r="C65" s="46"/>
      <c r="D65" s="47"/>
      <c r="E65" s="40"/>
      <c r="F65" s="40"/>
      <c r="G65" s="56"/>
      <c r="H65" s="59"/>
      <c r="I65" s="59"/>
      <c r="J65" s="38"/>
      <c r="K65" s="41"/>
      <c r="L65" s="41"/>
    </row>
    <row r="66" spans="1:12" x14ac:dyDescent="0.25">
      <c r="A66" s="48"/>
      <c r="B66" s="49"/>
      <c r="C66" s="49"/>
      <c r="D66" s="50"/>
      <c r="E66" s="41"/>
      <c r="F66" s="41"/>
      <c r="G66" s="16"/>
      <c r="H66" s="15" t="s">
        <v>100</v>
      </c>
      <c r="I66" s="15">
        <f>SUM(I58:I65)</f>
        <v>60</v>
      </c>
      <c r="J66" s="13"/>
      <c r="K66" s="8"/>
      <c r="L66" s="8"/>
    </row>
    <row r="67" spans="1:12" x14ac:dyDescent="0.25">
      <c r="A67" s="51" t="s">
        <v>43</v>
      </c>
      <c r="B67" s="52"/>
      <c r="C67" s="52"/>
      <c r="D67" s="53"/>
      <c r="E67" s="39" t="s">
        <v>7</v>
      </c>
      <c r="F67" s="39" t="s">
        <v>8</v>
      </c>
      <c r="G67" s="54" t="s">
        <v>44</v>
      </c>
      <c r="H67" s="57" t="s">
        <v>45</v>
      </c>
      <c r="I67" s="57">
        <v>12</v>
      </c>
      <c r="J67" s="36">
        <v>192731149070</v>
      </c>
      <c r="K67" s="39" t="s">
        <v>143</v>
      </c>
      <c r="L67" s="39"/>
    </row>
    <row r="68" spans="1:12" x14ac:dyDescent="0.25">
      <c r="A68" s="42"/>
      <c r="B68" s="43"/>
      <c r="C68" s="43"/>
      <c r="D68" s="44"/>
      <c r="E68" s="40"/>
      <c r="F68" s="40"/>
      <c r="G68" s="55"/>
      <c r="H68" s="58"/>
      <c r="I68" s="58"/>
      <c r="J68" s="37"/>
      <c r="K68" s="40"/>
      <c r="L68" s="40"/>
    </row>
    <row r="69" spans="1:12" x14ac:dyDescent="0.25">
      <c r="A69" s="45"/>
      <c r="B69" s="46"/>
      <c r="C69" s="46"/>
      <c r="D69" s="47"/>
      <c r="E69" s="40"/>
      <c r="F69" s="40"/>
      <c r="G69" s="55"/>
      <c r="H69" s="58"/>
      <c r="I69" s="58"/>
      <c r="J69" s="37"/>
      <c r="K69" s="40"/>
      <c r="L69" s="40"/>
    </row>
    <row r="70" spans="1:12" x14ac:dyDescent="0.25">
      <c r="A70" s="45"/>
      <c r="B70" s="46"/>
      <c r="C70" s="46"/>
      <c r="D70" s="47"/>
      <c r="E70" s="40"/>
      <c r="F70" s="40"/>
      <c r="G70" s="55"/>
      <c r="H70" s="58"/>
      <c r="I70" s="58"/>
      <c r="J70" s="37"/>
      <c r="K70" s="40"/>
      <c r="L70" s="40"/>
    </row>
    <row r="71" spans="1:12" x14ac:dyDescent="0.25">
      <c r="A71" s="45"/>
      <c r="B71" s="46"/>
      <c r="C71" s="46"/>
      <c r="D71" s="47"/>
      <c r="E71" s="40"/>
      <c r="F71" s="40"/>
      <c r="G71" s="55"/>
      <c r="H71" s="58"/>
      <c r="I71" s="58"/>
      <c r="J71" s="37"/>
      <c r="K71" s="40"/>
      <c r="L71" s="40"/>
    </row>
    <row r="72" spans="1:12" x14ac:dyDescent="0.25">
      <c r="A72" s="45"/>
      <c r="B72" s="46"/>
      <c r="C72" s="46"/>
      <c r="D72" s="47"/>
      <c r="E72" s="40"/>
      <c r="F72" s="40"/>
      <c r="G72" s="55"/>
      <c r="H72" s="58"/>
      <c r="I72" s="58"/>
      <c r="J72" s="37"/>
      <c r="K72" s="40"/>
      <c r="L72" s="40"/>
    </row>
    <row r="73" spans="1:12" x14ac:dyDescent="0.25">
      <c r="A73" s="45"/>
      <c r="B73" s="46"/>
      <c r="C73" s="46"/>
      <c r="D73" s="47"/>
      <c r="E73" s="40"/>
      <c r="F73" s="40"/>
      <c r="G73" s="55"/>
      <c r="H73" s="58"/>
      <c r="I73" s="58"/>
      <c r="J73" s="37"/>
      <c r="K73" s="40"/>
      <c r="L73" s="40"/>
    </row>
    <row r="74" spans="1:12" x14ac:dyDescent="0.25">
      <c r="A74" s="45"/>
      <c r="B74" s="46"/>
      <c r="C74" s="46"/>
      <c r="D74" s="47"/>
      <c r="E74" s="40"/>
      <c r="F74" s="40"/>
      <c r="G74" s="56"/>
      <c r="H74" s="59"/>
      <c r="I74" s="59"/>
      <c r="J74" s="38"/>
      <c r="K74" s="41"/>
      <c r="L74" s="41"/>
    </row>
    <row r="75" spans="1:12" x14ac:dyDescent="0.25">
      <c r="A75" s="48"/>
      <c r="B75" s="49"/>
      <c r="C75" s="49"/>
      <c r="D75" s="50"/>
      <c r="E75" s="41"/>
      <c r="F75" s="41"/>
      <c r="G75" s="16"/>
      <c r="H75" s="15" t="s">
        <v>100</v>
      </c>
      <c r="I75" s="15">
        <f>SUM(I67:I74)</f>
        <v>12</v>
      </c>
      <c r="J75" s="13"/>
      <c r="K75" s="8"/>
      <c r="L75" s="8"/>
    </row>
    <row r="76" spans="1:12" x14ac:dyDescent="0.25">
      <c r="A76" s="51" t="s">
        <v>47</v>
      </c>
      <c r="B76" s="52"/>
      <c r="C76" s="52"/>
      <c r="D76" s="53"/>
      <c r="E76" s="39" t="s">
        <v>7</v>
      </c>
      <c r="F76" s="39" t="s">
        <v>8</v>
      </c>
      <c r="G76" s="54" t="s">
        <v>48</v>
      </c>
      <c r="H76" s="57" t="s">
        <v>41</v>
      </c>
      <c r="I76" s="57">
        <v>12</v>
      </c>
      <c r="J76" s="36">
        <v>192731188451</v>
      </c>
      <c r="K76" s="39" t="s">
        <v>143</v>
      </c>
      <c r="L76" s="39"/>
    </row>
    <row r="77" spans="1:12" x14ac:dyDescent="0.25">
      <c r="A77" s="42"/>
      <c r="B77" s="43"/>
      <c r="C77" s="43"/>
      <c r="D77" s="44"/>
      <c r="E77" s="40"/>
      <c r="F77" s="40"/>
      <c r="G77" s="55"/>
      <c r="H77" s="58"/>
      <c r="I77" s="58"/>
      <c r="J77" s="37"/>
      <c r="K77" s="40"/>
      <c r="L77" s="40"/>
    </row>
    <row r="78" spans="1:12" x14ac:dyDescent="0.25">
      <c r="A78" s="45"/>
      <c r="B78" s="46"/>
      <c r="C78" s="46"/>
      <c r="D78" s="47"/>
      <c r="E78" s="40"/>
      <c r="F78" s="40"/>
      <c r="G78" s="55"/>
      <c r="H78" s="58"/>
      <c r="I78" s="58"/>
      <c r="J78" s="37"/>
      <c r="K78" s="40"/>
      <c r="L78" s="40"/>
    </row>
    <row r="79" spans="1:12" x14ac:dyDescent="0.25">
      <c r="A79" s="45"/>
      <c r="B79" s="46"/>
      <c r="C79" s="46"/>
      <c r="D79" s="47"/>
      <c r="E79" s="40"/>
      <c r="F79" s="40"/>
      <c r="G79" s="55"/>
      <c r="H79" s="58"/>
      <c r="I79" s="58"/>
      <c r="J79" s="37"/>
      <c r="K79" s="40"/>
      <c r="L79" s="40"/>
    </row>
    <row r="80" spans="1:12" x14ac:dyDescent="0.25">
      <c r="A80" s="45"/>
      <c r="B80" s="46"/>
      <c r="C80" s="46"/>
      <c r="D80" s="47"/>
      <c r="E80" s="40"/>
      <c r="F80" s="40"/>
      <c r="G80" s="55"/>
      <c r="H80" s="58"/>
      <c r="I80" s="58"/>
      <c r="J80" s="37"/>
      <c r="K80" s="40"/>
      <c r="L80" s="40"/>
    </row>
    <row r="81" spans="1:12" x14ac:dyDescent="0.25">
      <c r="A81" s="45"/>
      <c r="B81" s="46"/>
      <c r="C81" s="46"/>
      <c r="D81" s="47"/>
      <c r="E81" s="40"/>
      <c r="F81" s="40"/>
      <c r="G81" s="55"/>
      <c r="H81" s="58"/>
      <c r="I81" s="58"/>
      <c r="J81" s="37"/>
      <c r="K81" s="40"/>
      <c r="L81" s="40"/>
    </row>
    <row r="82" spans="1:12" x14ac:dyDescent="0.25">
      <c r="A82" s="45"/>
      <c r="B82" s="46"/>
      <c r="C82" s="46"/>
      <c r="D82" s="47"/>
      <c r="E82" s="40"/>
      <c r="F82" s="40"/>
      <c r="G82" s="56"/>
      <c r="H82" s="59"/>
      <c r="I82" s="59"/>
      <c r="J82" s="38"/>
      <c r="K82" s="41"/>
      <c r="L82" s="41"/>
    </row>
    <row r="83" spans="1:12" x14ac:dyDescent="0.25">
      <c r="A83" s="48"/>
      <c r="B83" s="49"/>
      <c r="C83" s="49"/>
      <c r="D83" s="50"/>
      <c r="E83" s="41"/>
      <c r="F83" s="41"/>
      <c r="G83" s="11"/>
      <c r="H83" s="15" t="s">
        <v>100</v>
      </c>
      <c r="I83" s="9">
        <f>SUM(I76:I82)</f>
        <v>12</v>
      </c>
      <c r="J83" s="20"/>
      <c r="K83" s="8"/>
      <c r="L83" s="8"/>
    </row>
    <row r="84" spans="1:12" x14ac:dyDescent="0.25">
      <c r="A84" s="51" t="s">
        <v>49</v>
      </c>
      <c r="B84" s="52"/>
      <c r="C84" s="52"/>
      <c r="D84" s="53"/>
      <c r="E84" s="39" t="s">
        <v>24</v>
      </c>
      <c r="F84" s="39" t="s">
        <v>8</v>
      </c>
      <c r="G84" s="54" t="s">
        <v>50</v>
      </c>
      <c r="H84" s="57" t="s">
        <v>45</v>
      </c>
      <c r="I84" s="57">
        <v>12</v>
      </c>
      <c r="J84" s="36">
        <v>192731193974</v>
      </c>
      <c r="K84" s="39" t="s">
        <v>143</v>
      </c>
      <c r="L84" s="39"/>
    </row>
    <row r="85" spans="1:12" x14ac:dyDescent="0.25">
      <c r="A85" s="42"/>
      <c r="B85" s="43"/>
      <c r="C85" s="43"/>
      <c r="D85" s="44"/>
      <c r="E85" s="40"/>
      <c r="F85" s="40"/>
      <c r="G85" s="55"/>
      <c r="H85" s="58"/>
      <c r="I85" s="58"/>
      <c r="J85" s="37"/>
      <c r="K85" s="40"/>
      <c r="L85" s="40"/>
    </row>
    <row r="86" spans="1:12" x14ac:dyDescent="0.25">
      <c r="A86" s="45"/>
      <c r="B86" s="46"/>
      <c r="C86" s="46"/>
      <c r="D86" s="47"/>
      <c r="E86" s="40"/>
      <c r="F86" s="40"/>
      <c r="G86" s="55"/>
      <c r="H86" s="58"/>
      <c r="I86" s="58"/>
      <c r="J86" s="37"/>
      <c r="K86" s="40"/>
      <c r="L86" s="40"/>
    </row>
    <row r="87" spans="1:12" x14ac:dyDescent="0.25">
      <c r="A87" s="45"/>
      <c r="B87" s="46"/>
      <c r="C87" s="46"/>
      <c r="D87" s="47"/>
      <c r="E87" s="40"/>
      <c r="F87" s="40"/>
      <c r="G87" s="55"/>
      <c r="H87" s="58"/>
      <c r="I87" s="58"/>
      <c r="J87" s="37"/>
      <c r="K87" s="40"/>
      <c r="L87" s="40"/>
    </row>
    <row r="88" spans="1:12" x14ac:dyDescent="0.25">
      <c r="A88" s="45"/>
      <c r="B88" s="46"/>
      <c r="C88" s="46"/>
      <c r="D88" s="47"/>
      <c r="E88" s="40"/>
      <c r="F88" s="40"/>
      <c r="G88" s="55"/>
      <c r="H88" s="58"/>
      <c r="I88" s="58"/>
      <c r="J88" s="37"/>
      <c r="K88" s="40"/>
      <c r="L88" s="40"/>
    </row>
    <row r="89" spans="1:12" x14ac:dyDescent="0.25">
      <c r="A89" s="45"/>
      <c r="B89" s="46"/>
      <c r="C89" s="46"/>
      <c r="D89" s="47"/>
      <c r="E89" s="40"/>
      <c r="F89" s="40"/>
      <c r="G89" s="55"/>
      <c r="H89" s="58"/>
      <c r="I89" s="58"/>
      <c r="J89" s="37"/>
      <c r="K89" s="40"/>
      <c r="L89" s="40"/>
    </row>
    <row r="90" spans="1:12" x14ac:dyDescent="0.25">
      <c r="A90" s="45"/>
      <c r="B90" s="46"/>
      <c r="C90" s="46"/>
      <c r="D90" s="47"/>
      <c r="E90" s="40"/>
      <c r="F90" s="40"/>
      <c r="G90" s="55"/>
      <c r="H90" s="58"/>
      <c r="I90" s="58"/>
      <c r="J90" s="37"/>
      <c r="K90" s="40"/>
      <c r="L90" s="40"/>
    </row>
    <row r="91" spans="1:12" x14ac:dyDescent="0.25">
      <c r="A91" s="45"/>
      <c r="B91" s="46"/>
      <c r="C91" s="46"/>
      <c r="D91" s="47"/>
      <c r="E91" s="40"/>
      <c r="F91" s="40"/>
      <c r="G91" s="55"/>
      <c r="H91" s="58"/>
      <c r="I91" s="58"/>
      <c r="J91" s="37"/>
      <c r="K91" s="40"/>
      <c r="L91" s="40"/>
    </row>
    <row r="92" spans="1:12" x14ac:dyDescent="0.25">
      <c r="A92" s="45"/>
      <c r="B92" s="46"/>
      <c r="C92" s="46"/>
      <c r="D92" s="47"/>
      <c r="E92" s="40"/>
      <c r="F92" s="40"/>
      <c r="G92" s="56"/>
      <c r="H92" s="59"/>
      <c r="I92" s="59"/>
      <c r="J92" s="38"/>
      <c r="K92" s="41"/>
      <c r="L92" s="41"/>
    </row>
    <row r="93" spans="1:12" x14ac:dyDescent="0.25">
      <c r="A93" s="48"/>
      <c r="B93" s="49"/>
      <c r="C93" s="49"/>
      <c r="D93" s="50"/>
      <c r="E93" s="41"/>
      <c r="F93" s="41"/>
      <c r="G93" s="16"/>
      <c r="H93" s="15" t="s">
        <v>100</v>
      </c>
      <c r="I93" s="15">
        <f>SUM(I84:I92)</f>
        <v>12</v>
      </c>
      <c r="J93" s="13"/>
      <c r="K93" s="8"/>
      <c r="L93" s="8"/>
    </row>
    <row r="94" spans="1:12" x14ac:dyDescent="0.25">
      <c r="A94" s="94" t="s">
        <v>51</v>
      </c>
      <c r="B94" s="95"/>
      <c r="C94" s="95"/>
      <c r="D94" s="96"/>
      <c r="E94" s="39" t="s">
        <v>52</v>
      </c>
      <c r="F94" s="39" t="s">
        <v>8</v>
      </c>
      <c r="G94" s="16" t="s">
        <v>53</v>
      </c>
      <c r="H94" s="17" t="s">
        <v>41</v>
      </c>
      <c r="I94" s="18">
        <v>33</v>
      </c>
      <c r="J94" s="13">
        <v>192731194902</v>
      </c>
      <c r="K94" s="39" t="s">
        <v>143</v>
      </c>
      <c r="L94" s="39"/>
    </row>
    <row r="95" spans="1:12" x14ac:dyDescent="0.25">
      <c r="A95" s="42"/>
      <c r="B95" s="43"/>
      <c r="C95" s="43"/>
      <c r="D95" s="44"/>
      <c r="E95" s="40"/>
      <c r="F95" s="40"/>
      <c r="G95" s="16" t="s">
        <v>54</v>
      </c>
      <c r="H95" s="17" t="s">
        <v>9</v>
      </c>
      <c r="I95" s="18">
        <v>119</v>
      </c>
      <c r="J95" s="13">
        <v>192731194926</v>
      </c>
      <c r="K95" s="40"/>
      <c r="L95" s="40"/>
    </row>
    <row r="96" spans="1:12" x14ac:dyDescent="0.25">
      <c r="A96" s="45"/>
      <c r="B96" s="46"/>
      <c r="C96" s="46"/>
      <c r="D96" s="47"/>
      <c r="E96" s="40"/>
      <c r="F96" s="40"/>
      <c r="G96" s="16" t="s">
        <v>55</v>
      </c>
      <c r="H96" s="17" t="s">
        <v>10</v>
      </c>
      <c r="I96" s="18">
        <v>204</v>
      </c>
      <c r="J96" s="13">
        <v>192731194940</v>
      </c>
      <c r="K96" s="40"/>
      <c r="L96" s="40"/>
    </row>
    <row r="97" spans="1:12" x14ac:dyDescent="0.25">
      <c r="A97" s="45"/>
      <c r="B97" s="46"/>
      <c r="C97" s="46"/>
      <c r="D97" s="47"/>
      <c r="E97" s="40"/>
      <c r="F97" s="40"/>
      <c r="G97" s="16" t="s">
        <v>165</v>
      </c>
      <c r="H97" s="17" t="s">
        <v>11</v>
      </c>
      <c r="I97" s="18">
        <v>276</v>
      </c>
      <c r="J97" s="13">
        <v>192731194964</v>
      </c>
      <c r="K97" s="40"/>
      <c r="L97" s="40"/>
    </row>
    <row r="98" spans="1:12" x14ac:dyDescent="0.25">
      <c r="A98" s="45"/>
      <c r="B98" s="46"/>
      <c r="C98" s="46"/>
      <c r="D98" s="47"/>
      <c r="E98" s="40"/>
      <c r="F98" s="40"/>
      <c r="G98" s="16" t="s">
        <v>56</v>
      </c>
      <c r="H98" s="17" t="s">
        <v>12</v>
      </c>
      <c r="I98" s="18">
        <v>288</v>
      </c>
      <c r="J98" s="13">
        <v>192731194988</v>
      </c>
      <c r="K98" s="40"/>
      <c r="L98" s="40"/>
    </row>
    <row r="99" spans="1:12" x14ac:dyDescent="0.25">
      <c r="A99" s="45"/>
      <c r="B99" s="46"/>
      <c r="C99" s="46"/>
      <c r="D99" s="47"/>
      <c r="E99" s="40"/>
      <c r="F99" s="40"/>
      <c r="G99" s="16" t="s">
        <v>57</v>
      </c>
      <c r="H99" s="17" t="s">
        <v>13</v>
      </c>
      <c r="I99" s="18">
        <v>168</v>
      </c>
      <c r="J99" s="13">
        <v>192731194995</v>
      </c>
      <c r="K99" s="40"/>
      <c r="L99" s="40"/>
    </row>
    <row r="100" spans="1:12" x14ac:dyDescent="0.25">
      <c r="A100" s="45"/>
      <c r="B100" s="46"/>
      <c r="C100" s="46"/>
      <c r="D100" s="47"/>
      <c r="E100" s="40"/>
      <c r="F100" s="40"/>
      <c r="G100" s="16" t="s">
        <v>58</v>
      </c>
      <c r="H100" s="17" t="s">
        <v>59</v>
      </c>
      <c r="I100" s="18">
        <v>60</v>
      </c>
      <c r="J100" s="13">
        <v>192731195008</v>
      </c>
      <c r="K100" s="41"/>
      <c r="L100" s="41"/>
    </row>
    <row r="101" spans="1:12" x14ac:dyDescent="0.25">
      <c r="A101" s="48"/>
      <c r="B101" s="49"/>
      <c r="C101" s="49"/>
      <c r="D101" s="50"/>
      <c r="E101" s="41"/>
      <c r="F101" s="41"/>
      <c r="G101" s="16"/>
      <c r="H101" s="15" t="s">
        <v>100</v>
      </c>
      <c r="I101" s="15">
        <f>SUM(I94:I100)</f>
        <v>1148</v>
      </c>
      <c r="J101" s="13"/>
      <c r="K101" s="8"/>
      <c r="L101" s="8"/>
    </row>
    <row r="102" spans="1:12" x14ac:dyDescent="0.25">
      <c r="A102" s="51" t="s">
        <v>60</v>
      </c>
      <c r="B102" s="52"/>
      <c r="C102" s="52"/>
      <c r="D102" s="53"/>
      <c r="E102" s="39" t="s">
        <v>7</v>
      </c>
      <c r="F102" s="39" t="s">
        <v>8</v>
      </c>
      <c r="G102" s="54" t="s">
        <v>61</v>
      </c>
      <c r="H102" s="57" t="s">
        <v>9</v>
      </c>
      <c r="I102" s="57">
        <v>12</v>
      </c>
      <c r="J102" s="36">
        <v>192731197392</v>
      </c>
      <c r="K102" s="39" t="s">
        <v>143</v>
      </c>
      <c r="L102" s="39"/>
    </row>
    <row r="103" spans="1:12" x14ac:dyDescent="0.25">
      <c r="A103" s="42"/>
      <c r="B103" s="43"/>
      <c r="C103" s="43"/>
      <c r="D103" s="44"/>
      <c r="E103" s="40"/>
      <c r="F103" s="40"/>
      <c r="G103" s="55"/>
      <c r="H103" s="58"/>
      <c r="I103" s="58"/>
      <c r="J103" s="37"/>
      <c r="K103" s="40"/>
      <c r="L103" s="40"/>
    </row>
    <row r="104" spans="1:12" x14ac:dyDescent="0.25">
      <c r="A104" s="45"/>
      <c r="B104" s="46"/>
      <c r="C104" s="46"/>
      <c r="D104" s="47"/>
      <c r="E104" s="40"/>
      <c r="F104" s="40"/>
      <c r="G104" s="55"/>
      <c r="H104" s="58"/>
      <c r="I104" s="58"/>
      <c r="J104" s="37"/>
      <c r="K104" s="40"/>
      <c r="L104" s="40"/>
    </row>
    <row r="105" spans="1:12" x14ac:dyDescent="0.25">
      <c r="A105" s="45"/>
      <c r="B105" s="46"/>
      <c r="C105" s="46"/>
      <c r="D105" s="47"/>
      <c r="E105" s="40"/>
      <c r="F105" s="40"/>
      <c r="G105" s="55"/>
      <c r="H105" s="58"/>
      <c r="I105" s="58"/>
      <c r="J105" s="37"/>
      <c r="K105" s="40"/>
      <c r="L105" s="40"/>
    </row>
    <row r="106" spans="1:12" x14ac:dyDescent="0.25">
      <c r="A106" s="45"/>
      <c r="B106" s="46"/>
      <c r="C106" s="46"/>
      <c r="D106" s="47"/>
      <c r="E106" s="40"/>
      <c r="F106" s="40"/>
      <c r="G106" s="55"/>
      <c r="H106" s="58"/>
      <c r="I106" s="58"/>
      <c r="J106" s="37"/>
      <c r="K106" s="40"/>
      <c r="L106" s="40"/>
    </row>
    <row r="107" spans="1:12" x14ac:dyDescent="0.25">
      <c r="A107" s="45"/>
      <c r="B107" s="46"/>
      <c r="C107" s="46"/>
      <c r="D107" s="47"/>
      <c r="E107" s="40"/>
      <c r="F107" s="40"/>
      <c r="G107" s="55"/>
      <c r="H107" s="58"/>
      <c r="I107" s="58"/>
      <c r="J107" s="37"/>
      <c r="K107" s="40"/>
      <c r="L107" s="40"/>
    </row>
    <row r="108" spans="1:12" x14ac:dyDescent="0.25">
      <c r="A108" s="45"/>
      <c r="B108" s="46"/>
      <c r="C108" s="46"/>
      <c r="D108" s="47"/>
      <c r="E108" s="40"/>
      <c r="F108" s="40"/>
      <c r="G108" s="55"/>
      <c r="H108" s="58"/>
      <c r="I108" s="58"/>
      <c r="J108" s="37"/>
      <c r="K108" s="40"/>
      <c r="L108" s="40"/>
    </row>
    <row r="109" spans="1:12" x14ac:dyDescent="0.25">
      <c r="A109" s="45"/>
      <c r="B109" s="46"/>
      <c r="C109" s="46"/>
      <c r="D109" s="47"/>
      <c r="E109" s="40"/>
      <c r="F109" s="40"/>
      <c r="G109" s="56"/>
      <c r="H109" s="59"/>
      <c r="I109" s="59"/>
      <c r="J109" s="38"/>
      <c r="K109" s="41"/>
      <c r="L109" s="41"/>
    </row>
    <row r="110" spans="1:12" x14ac:dyDescent="0.25">
      <c r="A110" s="48"/>
      <c r="B110" s="49"/>
      <c r="C110" s="49"/>
      <c r="D110" s="50"/>
      <c r="E110" s="41"/>
      <c r="F110" s="41"/>
      <c r="G110" s="16"/>
      <c r="H110" s="15" t="s">
        <v>100</v>
      </c>
      <c r="I110" s="15">
        <f>SUM(I102:I109)</f>
        <v>12</v>
      </c>
      <c r="J110" s="13"/>
      <c r="K110" s="8"/>
      <c r="L110" s="8"/>
    </row>
    <row r="111" spans="1:12" x14ac:dyDescent="0.25">
      <c r="A111" s="51" t="s">
        <v>62</v>
      </c>
      <c r="B111" s="52"/>
      <c r="C111" s="52"/>
      <c r="D111" s="53"/>
      <c r="E111" s="39" t="s">
        <v>7</v>
      </c>
      <c r="F111" s="39" t="s">
        <v>8</v>
      </c>
      <c r="G111" s="54" t="s">
        <v>63</v>
      </c>
      <c r="H111" s="57" t="s">
        <v>64</v>
      </c>
      <c r="I111" s="57">
        <v>12</v>
      </c>
      <c r="J111" s="36">
        <v>192731212750</v>
      </c>
      <c r="K111" s="39" t="s">
        <v>143</v>
      </c>
      <c r="L111" s="39"/>
    </row>
    <row r="112" spans="1:12" x14ac:dyDescent="0.25">
      <c r="A112" s="42"/>
      <c r="B112" s="43"/>
      <c r="C112" s="43"/>
      <c r="D112" s="44"/>
      <c r="E112" s="40"/>
      <c r="F112" s="40"/>
      <c r="G112" s="55"/>
      <c r="H112" s="58"/>
      <c r="I112" s="58"/>
      <c r="J112" s="37"/>
      <c r="K112" s="40"/>
      <c r="L112" s="40"/>
    </row>
    <row r="113" spans="1:12" x14ac:dyDescent="0.25">
      <c r="A113" s="45"/>
      <c r="B113" s="46"/>
      <c r="C113" s="46"/>
      <c r="D113" s="47"/>
      <c r="E113" s="40"/>
      <c r="F113" s="40"/>
      <c r="G113" s="55"/>
      <c r="H113" s="58"/>
      <c r="I113" s="58"/>
      <c r="J113" s="37"/>
      <c r="K113" s="40"/>
      <c r="L113" s="40"/>
    </row>
    <row r="114" spans="1:12" x14ac:dyDescent="0.25">
      <c r="A114" s="45"/>
      <c r="B114" s="46"/>
      <c r="C114" s="46"/>
      <c r="D114" s="47"/>
      <c r="E114" s="40"/>
      <c r="F114" s="40"/>
      <c r="G114" s="55"/>
      <c r="H114" s="58"/>
      <c r="I114" s="58"/>
      <c r="J114" s="37"/>
      <c r="K114" s="40"/>
      <c r="L114" s="40"/>
    </row>
    <row r="115" spans="1:12" x14ac:dyDescent="0.25">
      <c r="A115" s="45"/>
      <c r="B115" s="46"/>
      <c r="C115" s="46"/>
      <c r="D115" s="47"/>
      <c r="E115" s="40"/>
      <c r="F115" s="40"/>
      <c r="G115" s="55"/>
      <c r="H115" s="58"/>
      <c r="I115" s="58"/>
      <c r="J115" s="37"/>
      <c r="K115" s="40"/>
      <c r="L115" s="40"/>
    </row>
    <row r="116" spans="1:12" x14ac:dyDescent="0.25">
      <c r="A116" s="45"/>
      <c r="B116" s="46"/>
      <c r="C116" s="46"/>
      <c r="D116" s="47"/>
      <c r="E116" s="40"/>
      <c r="F116" s="40"/>
      <c r="G116" s="55"/>
      <c r="H116" s="58"/>
      <c r="I116" s="58"/>
      <c r="J116" s="37"/>
      <c r="K116" s="40"/>
      <c r="L116" s="40"/>
    </row>
    <row r="117" spans="1:12" x14ac:dyDescent="0.25">
      <c r="A117" s="45"/>
      <c r="B117" s="46"/>
      <c r="C117" s="46"/>
      <c r="D117" s="47"/>
      <c r="E117" s="40"/>
      <c r="F117" s="40"/>
      <c r="G117" s="55"/>
      <c r="H117" s="58"/>
      <c r="I117" s="58"/>
      <c r="J117" s="37"/>
      <c r="K117" s="40"/>
      <c r="L117" s="40"/>
    </row>
    <row r="118" spans="1:12" x14ac:dyDescent="0.25">
      <c r="A118" s="45"/>
      <c r="B118" s="46"/>
      <c r="C118" s="46"/>
      <c r="D118" s="47"/>
      <c r="E118" s="40"/>
      <c r="F118" s="40"/>
      <c r="G118" s="56"/>
      <c r="H118" s="59"/>
      <c r="I118" s="59"/>
      <c r="J118" s="38"/>
      <c r="K118" s="41"/>
      <c r="L118" s="41"/>
    </row>
    <row r="119" spans="1:12" x14ac:dyDescent="0.25">
      <c r="A119" s="48"/>
      <c r="B119" s="49"/>
      <c r="C119" s="49"/>
      <c r="D119" s="50"/>
      <c r="E119" s="41"/>
      <c r="F119" s="41"/>
      <c r="G119" s="16"/>
      <c r="H119" s="15" t="s">
        <v>100</v>
      </c>
      <c r="I119" s="15">
        <f>SUM(I111:I118)</f>
        <v>12</v>
      </c>
      <c r="J119" s="13"/>
      <c r="K119" s="8"/>
      <c r="L119" s="8"/>
    </row>
    <row r="120" spans="1:12" x14ac:dyDescent="0.25">
      <c r="A120" s="51" t="s">
        <v>68</v>
      </c>
      <c r="B120" s="52"/>
      <c r="C120" s="52"/>
      <c r="D120" s="53"/>
      <c r="E120" s="39" t="s">
        <v>69</v>
      </c>
      <c r="F120" s="39" t="s">
        <v>8</v>
      </c>
      <c r="G120" s="54" t="s">
        <v>70</v>
      </c>
      <c r="H120" s="57" t="s">
        <v>41</v>
      </c>
      <c r="I120" s="63">
        <v>12</v>
      </c>
      <c r="J120" s="36">
        <v>192731231614</v>
      </c>
      <c r="K120" s="39" t="s">
        <v>143</v>
      </c>
      <c r="L120" s="39"/>
    </row>
    <row r="121" spans="1:12" x14ac:dyDescent="0.25">
      <c r="A121" s="42"/>
      <c r="B121" s="43"/>
      <c r="C121" s="43"/>
      <c r="D121" s="44"/>
      <c r="E121" s="40"/>
      <c r="F121" s="40"/>
      <c r="G121" s="55"/>
      <c r="H121" s="58"/>
      <c r="I121" s="64"/>
      <c r="J121" s="37"/>
      <c r="K121" s="40"/>
      <c r="L121" s="40"/>
    </row>
    <row r="122" spans="1:12" x14ac:dyDescent="0.25">
      <c r="A122" s="45"/>
      <c r="B122" s="46"/>
      <c r="C122" s="46"/>
      <c r="D122" s="47"/>
      <c r="E122" s="40"/>
      <c r="F122" s="40"/>
      <c r="G122" s="55"/>
      <c r="H122" s="58"/>
      <c r="I122" s="64"/>
      <c r="J122" s="37"/>
      <c r="K122" s="40"/>
      <c r="L122" s="40"/>
    </row>
    <row r="123" spans="1:12" x14ac:dyDescent="0.25">
      <c r="A123" s="45"/>
      <c r="B123" s="46"/>
      <c r="C123" s="46"/>
      <c r="D123" s="47"/>
      <c r="E123" s="40"/>
      <c r="F123" s="40"/>
      <c r="G123" s="55"/>
      <c r="H123" s="58"/>
      <c r="I123" s="64"/>
      <c r="J123" s="37"/>
      <c r="K123" s="40"/>
      <c r="L123" s="40"/>
    </row>
    <row r="124" spans="1:12" x14ac:dyDescent="0.25">
      <c r="A124" s="45"/>
      <c r="B124" s="46"/>
      <c r="C124" s="46"/>
      <c r="D124" s="47"/>
      <c r="E124" s="40"/>
      <c r="F124" s="40"/>
      <c r="G124" s="55"/>
      <c r="H124" s="58"/>
      <c r="I124" s="64"/>
      <c r="J124" s="37"/>
      <c r="K124" s="40"/>
      <c r="L124" s="40"/>
    </row>
    <row r="125" spans="1:12" x14ac:dyDescent="0.25">
      <c r="A125" s="45"/>
      <c r="B125" s="46"/>
      <c r="C125" s="46"/>
      <c r="D125" s="47"/>
      <c r="E125" s="40"/>
      <c r="F125" s="40"/>
      <c r="G125" s="55"/>
      <c r="H125" s="58"/>
      <c r="I125" s="64"/>
      <c r="J125" s="37"/>
      <c r="K125" s="40"/>
      <c r="L125" s="40"/>
    </row>
    <row r="126" spans="1:12" x14ac:dyDescent="0.25">
      <c r="A126" s="45"/>
      <c r="B126" s="46"/>
      <c r="C126" s="46"/>
      <c r="D126" s="47"/>
      <c r="E126" s="40"/>
      <c r="F126" s="40"/>
      <c r="G126" s="55"/>
      <c r="H126" s="58"/>
      <c r="I126" s="64"/>
      <c r="J126" s="37"/>
      <c r="K126" s="40"/>
      <c r="L126" s="40"/>
    </row>
    <row r="127" spans="1:12" x14ac:dyDescent="0.25">
      <c r="A127" s="45"/>
      <c r="B127" s="46"/>
      <c r="C127" s="46"/>
      <c r="D127" s="47"/>
      <c r="E127" s="40"/>
      <c r="F127" s="40"/>
      <c r="G127" s="55"/>
      <c r="H127" s="58"/>
      <c r="I127" s="64"/>
      <c r="J127" s="37"/>
      <c r="K127" s="40"/>
      <c r="L127" s="40"/>
    </row>
    <row r="128" spans="1:12" x14ac:dyDescent="0.25">
      <c r="A128" s="45"/>
      <c r="B128" s="46"/>
      <c r="C128" s="46"/>
      <c r="D128" s="47"/>
      <c r="E128" s="40"/>
      <c r="F128" s="40"/>
      <c r="G128" s="56"/>
      <c r="H128" s="59"/>
      <c r="I128" s="65"/>
      <c r="J128" s="38"/>
      <c r="K128" s="41"/>
      <c r="L128" s="41"/>
    </row>
    <row r="129" spans="1:12" x14ac:dyDescent="0.25">
      <c r="A129" s="48"/>
      <c r="B129" s="49"/>
      <c r="C129" s="49"/>
      <c r="D129" s="50"/>
      <c r="E129" s="41"/>
      <c r="F129" s="41"/>
      <c r="G129" s="16"/>
      <c r="H129" s="15" t="s">
        <v>100</v>
      </c>
      <c r="I129" s="15">
        <f>SUM(I120:I128)</f>
        <v>12</v>
      </c>
      <c r="J129" s="13"/>
      <c r="K129" s="8"/>
      <c r="L129" s="8"/>
    </row>
    <row r="130" spans="1:12" x14ac:dyDescent="0.25">
      <c r="A130" s="90" t="s">
        <v>71</v>
      </c>
      <c r="B130" s="91"/>
      <c r="C130" s="91"/>
      <c r="D130" s="92"/>
      <c r="E130" s="39" t="s">
        <v>72</v>
      </c>
      <c r="F130" s="39" t="s">
        <v>8</v>
      </c>
      <c r="G130" s="16" t="s">
        <v>73</v>
      </c>
      <c r="H130" s="17" t="s">
        <v>45</v>
      </c>
      <c r="I130" s="18">
        <v>36</v>
      </c>
      <c r="J130" s="13">
        <v>192731231720</v>
      </c>
      <c r="K130" s="39" t="s">
        <v>143</v>
      </c>
      <c r="L130" s="39"/>
    </row>
    <row r="131" spans="1:12" x14ac:dyDescent="0.25">
      <c r="A131" s="42"/>
      <c r="B131" s="43"/>
      <c r="C131" s="43"/>
      <c r="D131" s="44"/>
      <c r="E131" s="40"/>
      <c r="F131" s="40"/>
      <c r="G131" s="16" t="s">
        <v>74</v>
      </c>
      <c r="H131" s="17" t="s">
        <v>64</v>
      </c>
      <c r="I131" s="18">
        <v>35</v>
      </c>
      <c r="J131" s="13">
        <v>192731231737</v>
      </c>
      <c r="K131" s="40"/>
      <c r="L131" s="40"/>
    </row>
    <row r="132" spans="1:12" x14ac:dyDescent="0.25">
      <c r="A132" s="45"/>
      <c r="B132" s="46"/>
      <c r="C132" s="46"/>
      <c r="D132" s="47"/>
      <c r="E132" s="40"/>
      <c r="F132" s="40"/>
      <c r="G132" s="16" t="s">
        <v>75</v>
      </c>
      <c r="H132" s="17" t="s">
        <v>41</v>
      </c>
      <c r="I132" s="18">
        <v>11</v>
      </c>
      <c r="J132" s="13">
        <v>192731231744</v>
      </c>
      <c r="K132" s="40"/>
      <c r="L132" s="40"/>
    </row>
    <row r="133" spans="1:12" x14ac:dyDescent="0.25">
      <c r="A133" s="45"/>
      <c r="B133" s="46"/>
      <c r="C133" s="46"/>
      <c r="D133" s="47"/>
      <c r="E133" s="40"/>
      <c r="F133" s="40"/>
      <c r="G133" s="16" t="s">
        <v>76</v>
      </c>
      <c r="H133" s="17" t="s">
        <v>65</v>
      </c>
      <c r="I133" s="18">
        <v>24</v>
      </c>
      <c r="J133" s="13">
        <v>192731231751</v>
      </c>
      <c r="K133" s="40"/>
      <c r="L133" s="40"/>
    </row>
    <row r="134" spans="1:12" x14ac:dyDescent="0.25">
      <c r="A134" s="45"/>
      <c r="B134" s="46"/>
      <c r="C134" s="46"/>
      <c r="D134" s="47"/>
      <c r="E134" s="40"/>
      <c r="F134" s="40"/>
      <c r="G134" s="16" t="s">
        <v>77</v>
      </c>
      <c r="H134" s="17" t="s">
        <v>9</v>
      </c>
      <c r="I134" s="18">
        <v>47</v>
      </c>
      <c r="J134" s="13">
        <v>192731231768</v>
      </c>
      <c r="K134" s="40"/>
      <c r="L134" s="40"/>
    </row>
    <row r="135" spans="1:12" x14ac:dyDescent="0.25">
      <c r="A135" s="45"/>
      <c r="B135" s="46"/>
      <c r="C135" s="46"/>
      <c r="D135" s="47"/>
      <c r="E135" s="40"/>
      <c r="F135" s="40"/>
      <c r="G135" s="16" t="s">
        <v>78</v>
      </c>
      <c r="H135" s="17" t="s">
        <v>40</v>
      </c>
      <c r="I135" s="18">
        <v>36</v>
      </c>
      <c r="J135" s="13">
        <v>192731231775</v>
      </c>
      <c r="K135" s="40"/>
      <c r="L135" s="40"/>
    </row>
    <row r="136" spans="1:12" x14ac:dyDescent="0.25">
      <c r="A136" s="45"/>
      <c r="B136" s="46"/>
      <c r="C136" s="46"/>
      <c r="D136" s="47"/>
      <c r="E136" s="40"/>
      <c r="F136" s="40"/>
      <c r="G136" s="16" t="s">
        <v>79</v>
      </c>
      <c r="H136" s="17" t="s">
        <v>10</v>
      </c>
      <c r="I136" s="18">
        <v>60</v>
      </c>
      <c r="J136" s="13">
        <v>192731231782</v>
      </c>
      <c r="K136" s="40"/>
      <c r="L136" s="40"/>
    </row>
    <row r="137" spans="1:12" x14ac:dyDescent="0.25">
      <c r="A137" s="45"/>
      <c r="B137" s="46"/>
      <c r="C137" s="46"/>
      <c r="D137" s="47"/>
      <c r="E137" s="40"/>
      <c r="F137" s="40"/>
      <c r="G137" s="16" t="s">
        <v>80</v>
      </c>
      <c r="H137" s="17" t="s">
        <v>38</v>
      </c>
      <c r="I137" s="18">
        <v>36</v>
      </c>
      <c r="J137" s="13">
        <v>192731231799</v>
      </c>
      <c r="K137" s="40"/>
      <c r="L137" s="40"/>
    </row>
    <row r="138" spans="1:12" x14ac:dyDescent="0.25">
      <c r="A138" s="45"/>
      <c r="B138" s="46"/>
      <c r="C138" s="46"/>
      <c r="D138" s="47"/>
      <c r="E138" s="40"/>
      <c r="F138" s="40"/>
      <c r="G138" s="16" t="s">
        <v>81</v>
      </c>
      <c r="H138" s="17" t="s">
        <v>11</v>
      </c>
      <c r="I138" s="18">
        <v>72</v>
      </c>
      <c r="J138" s="13">
        <v>192731231805</v>
      </c>
      <c r="K138" s="40"/>
      <c r="L138" s="40"/>
    </row>
    <row r="139" spans="1:12" x14ac:dyDescent="0.25">
      <c r="A139" s="45"/>
      <c r="B139" s="46"/>
      <c r="C139" s="46"/>
      <c r="D139" s="47"/>
      <c r="E139" s="40"/>
      <c r="F139" s="40"/>
      <c r="G139" s="16" t="s">
        <v>82</v>
      </c>
      <c r="H139" s="17" t="s">
        <v>66</v>
      </c>
      <c r="I139" s="18">
        <v>24</v>
      </c>
      <c r="J139" s="13">
        <v>192731231812</v>
      </c>
      <c r="K139" s="40"/>
      <c r="L139" s="40"/>
    </row>
    <row r="140" spans="1:12" x14ac:dyDescent="0.25">
      <c r="A140" s="45"/>
      <c r="B140" s="46"/>
      <c r="C140" s="46"/>
      <c r="D140" s="47"/>
      <c r="E140" s="40"/>
      <c r="F140" s="40"/>
      <c r="G140" s="16" t="s">
        <v>83</v>
      </c>
      <c r="H140" s="17" t="s">
        <v>12</v>
      </c>
      <c r="I140" s="18">
        <v>60</v>
      </c>
      <c r="J140" s="13">
        <v>192731231829</v>
      </c>
      <c r="K140" s="40"/>
      <c r="L140" s="40"/>
    </row>
    <row r="141" spans="1:12" x14ac:dyDescent="0.25">
      <c r="A141" s="45"/>
      <c r="B141" s="46"/>
      <c r="C141" s="46"/>
      <c r="D141" s="47"/>
      <c r="E141" s="40"/>
      <c r="F141" s="40"/>
      <c r="G141" s="16" t="s">
        <v>84</v>
      </c>
      <c r="H141" s="17" t="s">
        <v>13</v>
      </c>
      <c r="I141" s="18">
        <v>12</v>
      </c>
      <c r="J141" s="13">
        <v>192731231836</v>
      </c>
      <c r="K141" s="40"/>
      <c r="L141" s="40"/>
    </row>
    <row r="142" spans="1:12" x14ac:dyDescent="0.25">
      <c r="A142" s="45"/>
      <c r="B142" s="46"/>
      <c r="C142" s="46"/>
      <c r="D142" s="47"/>
      <c r="E142" s="40"/>
      <c r="F142" s="40"/>
      <c r="G142" s="16" t="s">
        <v>85</v>
      </c>
      <c r="H142" s="17" t="s">
        <v>59</v>
      </c>
      <c r="I142" s="18">
        <v>12</v>
      </c>
      <c r="J142" s="13">
        <v>192731231843</v>
      </c>
      <c r="K142" s="41"/>
      <c r="L142" s="41"/>
    </row>
    <row r="143" spans="1:12" x14ac:dyDescent="0.25">
      <c r="A143" s="48"/>
      <c r="B143" s="49"/>
      <c r="C143" s="49"/>
      <c r="D143" s="50"/>
      <c r="E143" s="41"/>
      <c r="F143" s="41"/>
      <c r="G143" s="16"/>
      <c r="H143" s="15" t="s">
        <v>100</v>
      </c>
      <c r="I143" s="15">
        <f>SUM(I130:I142)</f>
        <v>465</v>
      </c>
      <c r="J143" s="13"/>
      <c r="K143" s="8"/>
      <c r="L143" s="8"/>
    </row>
    <row r="144" spans="1:12" x14ac:dyDescent="0.25">
      <c r="A144" s="51" t="s">
        <v>86</v>
      </c>
      <c r="B144" s="52"/>
      <c r="C144" s="52"/>
      <c r="D144" s="53"/>
      <c r="E144" s="39" t="s">
        <v>87</v>
      </c>
      <c r="F144" s="39" t="s">
        <v>8</v>
      </c>
      <c r="G144" s="54" t="s">
        <v>88</v>
      </c>
      <c r="H144" s="57" t="s">
        <v>41</v>
      </c>
      <c r="I144" s="63">
        <v>48</v>
      </c>
      <c r="J144" s="36">
        <v>192731233106</v>
      </c>
      <c r="K144" s="39" t="s">
        <v>143</v>
      </c>
      <c r="L144" s="39"/>
    </row>
    <row r="145" spans="1:12" x14ac:dyDescent="0.25">
      <c r="A145" s="42"/>
      <c r="B145" s="43"/>
      <c r="C145" s="43"/>
      <c r="D145" s="44"/>
      <c r="E145" s="40"/>
      <c r="F145" s="40"/>
      <c r="G145" s="55"/>
      <c r="H145" s="58"/>
      <c r="I145" s="64"/>
      <c r="J145" s="37"/>
      <c r="K145" s="40"/>
      <c r="L145" s="40"/>
    </row>
    <row r="146" spans="1:12" x14ac:dyDescent="0.25">
      <c r="A146" s="45"/>
      <c r="B146" s="46"/>
      <c r="C146" s="46"/>
      <c r="D146" s="47"/>
      <c r="E146" s="40"/>
      <c r="F146" s="40"/>
      <c r="G146" s="56"/>
      <c r="H146" s="59"/>
      <c r="I146" s="65"/>
      <c r="J146" s="38"/>
      <c r="K146" s="40"/>
      <c r="L146" s="40"/>
    </row>
    <row r="147" spans="1:12" x14ac:dyDescent="0.25">
      <c r="A147" s="45"/>
      <c r="B147" s="46"/>
      <c r="C147" s="46"/>
      <c r="D147" s="47"/>
      <c r="E147" s="40"/>
      <c r="F147" s="40"/>
      <c r="G147" s="54" t="s">
        <v>89</v>
      </c>
      <c r="H147" s="57" t="s">
        <v>65</v>
      </c>
      <c r="I147" s="63">
        <v>36</v>
      </c>
      <c r="J147" s="36">
        <v>192731233113</v>
      </c>
      <c r="K147" s="40"/>
      <c r="L147" s="40"/>
    </row>
    <row r="148" spans="1:12" x14ac:dyDescent="0.25">
      <c r="A148" s="45"/>
      <c r="B148" s="46"/>
      <c r="C148" s="46"/>
      <c r="D148" s="47"/>
      <c r="E148" s="40"/>
      <c r="F148" s="40"/>
      <c r="G148" s="55"/>
      <c r="H148" s="58"/>
      <c r="I148" s="64"/>
      <c r="J148" s="37"/>
      <c r="K148" s="40"/>
      <c r="L148" s="40"/>
    </row>
    <row r="149" spans="1:12" x14ac:dyDescent="0.25">
      <c r="A149" s="45"/>
      <c r="B149" s="46"/>
      <c r="C149" s="46"/>
      <c r="D149" s="47"/>
      <c r="E149" s="40"/>
      <c r="F149" s="40"/>
      <c r="G149" s="56"/>
      <c r="H149" s="59"/>
      <c r="I149" s="65"/>
      <c r="J149" s="38"/>
      <c r="K149" s="40"/>
      <c r="L149" s="40"/>
    </row>
    <row r="150" spans="1:12" x14ac:dyDescent="0.25">
      <c r="A150" s="45"/>
      <c r="B150" s="46"/>
      <c r="C150" s="46"/>
      <c r="D150" s="47"/>
      <c r="E150" s="40"/>
      <c r="F150" s="40"/>
      <c r="G150" s="54" t="s">
        <v>90</v>
      </c>
      <c r="H150" s="57" t="s">
        <v>11</v>
      </c>
      <c r="I150" s="63">
        <v>84</v>
      </c>
      <c r="J150" s="36">
        <v>192731233168</v>
      </c>
      <c r="K150" s="40"/>
      <c r="L150" s="40"/>
    </row>
    <row r="151" spans="1:12" x14ac:dyDescent="0.25">
      <c r="A151" s="45"/>
      <c r="B151" s="46"/>
      <c r="C151" s="46"/>
      <c r="D151" s="47"/>
      <c r="E151" s="40"/>
      <c r="F151" s="40"/>
      <c r="G151" s="55"/>
      <c r="H151" s="58"/>
      <c r="I151" s="64"/>
      <c r="J151" s="37"/>
      <c r="K151" s="40"/>
      <c r="L151" s="40"/>
    </row>
    <row r="152" spans="1:12" x14ac:dyDescent="0.25">
      <c r="A152" s="45"/>
      <c r="B152" s="46"/>
      <c r="C152" s="46"/>
      <c r="D152" s="47"/>
      <c r="E152" s="40"/>
      <c r="F152" s="40"/>
      <c r="G152" s="56"/>
      <c r="H152" s="59"/>
      <c r="I152" s="65"/>
      <c r="J152" s="38"/>
      <c r="K152" s="41"/>
      <c r="L152" s="41"/>
    </row>
    <row r="153" spans="1:12" x14ac:dyDescent="0.25">
      <c r="A153" s="48"/>
      <c r="B153" s="49"/>
      <c r="C153" s="49"/>
      <c r="D153" s="50"/>
      <c r="E153" s="41"/>
      <c r="F153" s="41"/>
      <c r="G153" s="16"/>
      <c r="H153" s="15" t="s">
        <v>100</v>
      </c>
      <c r="I153" s="15">
        <f>SUM(I144:I152)</f>
        <v>168</v>
      </c>
      <c r="J153" s="13"/>
      <c r="K153" s="8"/>
      <c r="L153" s="8"/>
    </row>
    <row r="154" spans="1:12" x14ac:dyDescent="0.25">
      <c r="A154" s="51" t="s">
        <v>91</v>
      </c>
      <c r="B154" s="52"/>
      <c r="C154" s="52"/>
      <c r="D154" s="53"/>
      <c r="E154" s="39" t="s">
        <v>7</v>
      </c>
      <c r="F154" s="39" t="s">
        <v>8</v>
      </c>
      <c r="G154" s="93" t="s">
        <v>92</v>
      </c>
      <c r="H154" s="57" t="s">
        <v>67</v>
      </c>
      <c r="I154" s="60">
        <v>12</v>
      </c>
      <c r="J154" s="36">
        <v>192731235919</v>
      </c>
      <c r="K154" s="39" t="s">
        <v>143</v>
      </c>
      <c r="L154" s="39"/>
    </row>
    <row r="155" spans="1:12" x14ac:dyDescent="0.25">
      <c r="A155" s="45"/>
      <c r="B155" s="46"/>
      <c r="C155" s="46"/>
      <c r="D155" s="47"/>
      <c r="E155" s="40"/>
      <c r="F155" s="40"/>
      <c r="G155" s="93"/>
      <c r="H155" s="58"/>
      <c r="I155" s="61"/>
      <c r="J155" s="37"/>
      <c r="K155" s="40"/>
      <c r="L155" s="40"/>
    </row>
    <row r="156" spans="1:12" x14ac:dyDescent="0.25">
      <c r="A156" s="45"/>
      <c r="B156" s="46"/>
      <c r="C156" s="46"/>
      <c r="D156" s="47"/>
      <c r="E156" s="40"/>
      <c r="F156" s="40"/>
      <c r="G156" s="93"/>
      <c r="H156" s="58"/>
      <c r="I156" s="61"/>
      <c r="J156" s="37"/>
      <c r="K156" s="40"/>
      <c r="L156" s="40"/>
    </row>
    <row r="157" spans="1:12" x14ac:dyDescent="0.25">
      <c r="A157" s="45"/>
      <c r="B157" s="46"/>
      <c r="C157" s="46"/>
      <c r="D157" s="47"/>
      <c r="E157" s="40"/>
      <c r="F157" s="40"/>
      <c r="G157" s="93"/>
      <c r="H157" s="58"/>
      <c r="I157" s="61"/>
      <c r="J157" s="37"/>
      <c r="K157" s="40"/>
      <c r="L157" s="40"/>
    </row>
    <row r="158" spans="1:12" x14ac:dyDescent="0.25">
      <c r="A158" s="45"/>
      <c r="B158" s="46"/>
      <c r="C158" s="46"/>
      <c r="D158" s="47"/>
      <c r="E158" s="40"/>
      <c r="F158" s="40"/>
      <c r="G158" s="93"/>
      <c r="H158" s="58"/>
      <c r="I158" s="61"/>
      <c r="J158" s="37"/>
      <c r="K158" s="40"/>
      <c r="L158" s="40"/>
    </row>
    <row r="159" spans="1:12" x14ac:dyDescent="0.25">
      <c r="A159" s="45"/>
      <c r="B159" s="46"/>
      <c r="C159" s="46"/>
      <c r="D159" s="47"/>
      <c r="E159" s="40"/>
      <c r="F159" s="40"/>
      <c r="G159" s="93"/>
      <c r="H159" s="58"/>
      <c r="I159" s="61"/>
      <c r="J159" s="37"/>
      <c r="K159" s="40"/>
      <c r="L159" s="40"/>
    </row>
    <row r="160" spans="1:12" x14ac:dyDescent="0.25">
      <c r="A160" s="45"/>
      <c r="B160" s="46"/>
      <c r="C160" s="46"/>
      <c r="D160" s="47"/>
      <c r="E160" s="40"/>
      <c r="F160" s="40"/>
      <c r="G160" s="93"/>
      <c r="H160" s="58"/>
      <c r="I160" s="61"/>
      <c r="J160" s="37"/>
      <c r="K160" s="40"/>
      <c r="L160" s="40"/>
    </row>
    <row r="161" spans="1:12" x14ac:dyDescent="0.25">
      <c r="A161" s="45"/>
      <c r="B161" s="46"/>
      <c r="C161" s="46"/>
      <c r="D161" s="47"/>
      <c r="E161" s="40"/>
      <c r="F161" s="40"/>
      <c r="G161" s="93"/>
      <c r="H161" s="58"/>
      <c r="I161" s="61"/>
      <c r="J161" s="37"/>
      <c r="K161" s="40"/>
      <c r="L161" s="40"/>
    </row>
    <row r="162" spans="1:12" x14ac:dyDescent="0.25">
      <c r="A162" s="45"/>
      <c r="B162" s="46"/>
      <c r="C162" s="46"/>
      <c r="D162" s="47"/>
      <c r="E162" s="40"/>
      <c r="F162" s="40"/>
      <c r="G162" s="93"/>
      <c r="H162" s="59"/>
      <c r="I162" s="62"/>
      <c r="J162" s="38"/>
      <c r="K162" s="41"/>
      <c r="L162" s="41"/>
    </row>
    <row r="163" spans="1:12" x14ac:dyDescent="0.25">
      <c r="A163" s="48"/>
      <c r="B163" s="49"/>
      <c r="C163" s="49"/>
      <c r="D163" s="50"/>
      <c r="E163" s="41"/>
      <c r="F163" s="41"/>
      <c r="G163" s="33"/>
      <c r="H163" s="15" t="s">
        <v>100</v>
      </c>
      <c r="I163" s="15">
        <f>SUM(I154:I162)</f>
        <v>12</v>
      </c>
      <c r="J163" s="13"/>
      <c r="K163" s="8"/>
      <c r="L163" s="8"/>
    </row>
    <row r="164" spans="1:12" x14ac:dyDescent="0.25">
      <c r="A164" s="72" t="s">
        <v>149</v>
      </c>
      <c r="B164" s="73"/>
      <c r="C164" s="73"/>
      <c r="D164" s="74"/>
      <c r="E164" s="87" t="s">
        <v>24</v>
      </c>
      <c r="F164" s="75" t="s">
        <v>29</v>
      </c>
      <c r="G164" s="16" t="s">
        <v>182</v>
      </c>
      <c r="H164" s="17" t="s">
        <v>172</v>
      </c>
      <c r="I164" s="32">
        <v>1</v>
      </c>
      <c r="J164" s="13">
        <v>192731254859</v>
      </c>
      <c r="K164" s="39" t="s">
        <v>143</v>
      </c>
      <c r="L164" s="39"/>
    </row>
    <row r="165" spans="1:12" x14ac:dyDescent="0.25">
      <c r="A165" s="78" t="s">
        <v>144</v>
      </c>
      <c r="B165" s="79"/>
      <c r="C165" s="79"/>
      <c r="D165" s="80"/>
      <c r="E165" s="88"/>
      <c r="F165" s="76"/>
      <c r="G165" s="16" t="s">
        <v>183</v>
      </c>
      <c r="H165" s="17" t="s">
        <v>173</v>
      </c>
      <c r="I165" s="32">
        <v>1</v>
      </c>
      <c r="J165" s="13">
        <v>192731254866</v>
      </c>
      <c r="K165" s="40"/>
      <c r="L165" s="40"/>
    </row>
    <row r="166" spans="1:12" x14ac:dyDescent="0.25">
      <c r="A166" s="81"/>
      <c r="B166" s="82"/>
      <c r="C166" s="82"/>
      <c r="D166" s="83"/>
      <c r="E166" s="88"/>
      <c r="F166" s="76"/>
      <c r="G166" s="16" t="s">
        <v>184</v>
      </c>
      <c r="H166" s="17" t="s">
        <v>174</v>
      </c>
      <c r="I166" s="32">
        <v>1</v>
      </c>
      <c r="J166" s="13">
        <v>192731254873</v>
      </c>
      <c r="K166" s="40"/>
      <c r="L166" s="40"/>
    </row>
    <row r="167" spans="1:12" x14ac:dyDescent="0.25">
      <c r="A167" s="81"/>
      <c r="B167" s="82"/>
      <c r="C167" s="82"/>
      <c r="D167" s="83"/>
      <c r="E167" s="88"/>
      <c r="F167" s="76"/>
      <c r="G167" s="16" t="s">
        <v>185</v>
      </c>
      <c r="H167" s="17" t="s">
        <v>175</v>
      </c>
      <c r="I167" s="32">
        <v>1</v>
      </c>
      <c r="J167" s="13">
        <v>192731254897</v>
      </c>
      <c r="K167" s="40"/>
      <c r="L167" s="40"/>
    </row>
    <row r="168" spans="1:12" x14ac:dyDescent="0.25">
      <c r="A168" s="81"/>
      <c r="B168" s="82"/>
      <c r="C168" s="82"/>
      <c r="D168" s="83"/>
      <c r="E168" s="88"/>
      <c r="F168" s="76"/>
      <c r="G168" s="54" t="s">
        <v>186</v>
      </c>
      <c r="H168" s="57" t="s">
        <v>176</v>
      </c>
      <c r="I168" s="60">
        <v>1</v>
      </c>
      <c r="J168" s="36">
        <v>192731254910</v>
      </c>
      <c r="K168" s="40"/>
      <c r="L168" s="40"/>
    </row>
    <row r="169" spans="1:12" x14ac:dyDescent="0.25">
      <c r="A169" s="81"/>
      <c r="B169" s="82"/>
      <c r="C169" s="82"/>
      <c r="D169" s="83"/>
      <c r="E169" s="88"/>
      <c r="F169" s="76"/>
      <c r="G169" s="56"/>
      <c r="H169" s="59"/>
      <c r="I169" s="62"/>
      <c r="J169" s="38"/>
      <c r="K169" s="40"/>
      <c r="L169" s="40"/>
    </row>
    <row r="170" spans="1:12" x14ac:dyDescent="0.25">
      <c r="A170" s="84"/>
      <c r="B170" s="85"/>
      <c r="C170" s="85"/>
      <c r="D170" s="86"/>
      <c r="E170" s="89"/>
      <c r="F170" s="77"/>
      <c r="G170" s="16"/>
      <c r="H170" s="15" t="s">
        <v>100</v>
      </c>
      <c r="I170" s="15">
        <f>SUM(I164:I169)</f>
        <v>5</v>
      </c>
      <c r="J170" s="13"/>
      <c r="K170" s="8"/>
      <c r="L170" s="8"/>
    </row>
    <row r="171" spans="1:12" x14ac:dyDescent="0.25">
      <c r="A171" s="72" t="s">
        <v>150</v>
      </c>
      <c r="B171" s="73"/>
      <c r="C171" s="73"/>
      <c r="D171" s="74"/>
      <c r="E171" s="87" t="s">
        <v>111</v>
      </c>
      <c r="F171" s="75" t="s">
        <v>8</v>
      </c>
      <c r="G171" s="54" t="s">
        <v>151</v>
      </c>
      <c r="H171" s="57" t="s">
        <v>22</v>
      </c>
      <c r="I171" s="57">
        <v>588</v>
      </c>
      <c r="J171" s="36">
        <v>192731255719</v>
      </c>
      <c r="K171" s="39" t="s">
        <v>143</v>
      </c>
      <c r="L171" s="39"/>
    </row>
    <row r="172" spans="1:12" x14ac:dyDescent="0.25">
      <c r="A172" s="78" t="s">
        <v>144</v>
      </c>
      <c r="B172" s="79"/>
      <c r="C172" s="79"/>
      <c r="D172" s="80"/>
      <c r="E172" s="88"/>
      <c r="F172" s="76"/>
      <c r="G172" s="55"/>
      <c r="H172" s="58"/>
      <c r="I172" s="58"/>
      <c r="J172" s="37"/>
      <c r="K172" s="40"/>
      <c r="L172" s="40"/>
    </row>
    <row r="173" spans="1:12" x14ac:dyDescent="0.25">
      <c r="A173" s="81"/>
      <c r="B173" s="82"/>
      <c r="C173" s="82"/>
      <c r="D173" s="83"/>
      <c r="E173" s="88"/>
      <c r="F173" s="76"/>
      <c r="G173" s="55"/>
      <c r="H173" s="58"/>
      <c r="I173" s="58"/>
      <c r="J173" s="37"/>
      <c r="K173" s="40"/>
      <c r="L173" s="40"/>
    </row>
    <row r="174" spans="1:12" x14ac:dyDescent="0.25">
      <c r="A174" s="81"/>
      <c r="B174" s="82"/>
      <c r="C174" s="82"/>
      <c r="D174" s="83"/>
      <c r="E174" s="88"/>
      <c r="F174" s="76"/>
      <c r="G174" s="55"/>
      <c r="H174" s="58"/>
      <c r="I174" s="58"/>
      <c r="J174" s="37"/>
      <c r="K174" s="40"/>
      <c r="L174" s="40"/>
    </row>
    <row r="175" spans="1:12" x14ac:dyDescent="0.25">
      <c r="A175" s="81"/>
      <c r="B175" s="82"/>
      <c r="C175" s="82"/>
      <c r="D175" s="83"/>
      <c r="E175" s="88"/>
      <c r="F175" s="76"/>
      <c r="G175" s="55"/>
      <c r="H175" s="58"/>
      <c r="I175" s="58"/>
      <c r="J175" s="37"/>
      <c r="K175" s="40"/>
      <c r="L175" s="40"/>
    </row>
    <row r="176" spans="1:12" x14ac:dyDescent="0.25">
      <c r="A176" s="81"/>
      <c r="B176" s="82"/>
      <c r="C176" s="82"/>
      <c r="D176" s="83"/>
      <c r="E176" s="88"/>
      <c r="F176" s="76"/>
      <c r="G176" s="55"/>
      <c r="H176" s="58"/>
      <c r="I176" s="58"/>
      <c r="J176" s="37"/>
      <c r="K176" s="40"/>
      <c r="L176" s="40"/>
    </row>
    <row r="177" spans="1:12" x14ac:dyDescent="0.25">
      <c r="A177" s="81"/>
      <c r="B177" s="82"/>
      <c r="C177" s="82"/>
      <c r="D177" s="83"/>
      <c r="E177" s="88"/>
      <c r="F177" s="76"/>
      <c r="G177" s="55"/>
      <c r="H177" s="58"/>
      <c r="I177" s="58"/>
      <c r="J177" s="37"/>
      <c r="K177" s="40"/>
      <c r="L177" s="40"/>
    </row>
    <row r="178" spans="1:12" x14ac:dyDescent="0.25">
      <c r="A178" s="81"/>
      <c r="B178" s="82"/>
      <c r="C178" s="82"/>
      <c r="D178" s="83"/>
      <c r="E178" s="88"/>
      <c r="F178" s="76"/>
      <c r="G178" s="56"/>
      <c r="H178" s="59"/>
      <c r="I178" s="59"/>
      <c r="J178" s="38"/>
      <c r="K178" s="41"/>
      <c r="L178" s="41"/>
    </row>
    <row r="179" spans="1:12" x14ac:dyDescent="0.25">
      <c r="A179" s="84"/>
      <c r="B179" s="85"/>
      <c r="C179" s="85"/>
      <c r="D179" s="86"/>
      <c r="E179" s="89"/>
      <c r="F179" s="77"/>
      <c r="G179" s="16"/>
      <c r="H179" s="15" t="s">
        <v>100</v>
      </c>
      <c r="I179" s="15">
        <f>SUM(I171)</f>
        <v>588</v>
      </c>
      <c r="J179" s="13"/>
      <c r="K179" s="8"/>
      <c r="L179" s="8"/>
    </row>
    <row r="180" spans="1:12" x14ac:dyDescent="0.25">
      <c r="A180" s="72" t="s">
        <v>93</v>
      </c>
      <c r="B180" s="73"/>
      <c r="C180" s="73"/>
      <c r="D180" s="74"/>
      <c r="E180" s="75" t="s">
        <v>7</v>
      </c>
      <c r="F180" s="75" t="s">
        <v>8</v>
      </c>
      <c r="G180" s="54" t="s">
        <v>94</v>
      </c>
      <c r="H180" s="57" t="s">
        <v>9</v>
      </c>
      <c r="I180" s="57">
        <v>12</v>
      </c>
      <c r="J180" s="36">
        <v>192731258093</v>
      </c>
      <c r="K180" s="39" t="s">
        <v>143</v>
      </c>
      <c r="L180" s="39"/>
    </row>
    <row r="181" spans="1:12" x14ac:dyDescent="0.25">
      <c r="A181" s="78" t="s">
        <v>144</v>
      </c>
      <c r="B181" s="79"/>
      <c r="C181" s="79"/>
      <c r="D181" s="80"/>
      <c r="E181" s="76"/>
      <c r="F181" s="76"/>
      <c r="G181" s="55"/>
      <c r="H181" s="58"/>
      <c r="I181" s="58"/>
      <c r="J181" s="37"/>
      <c r="K181" s="40"/>
      <c r="L181" s="40"/>
    </row>
    <row r="182" spans="1:12" x14ac:dyDescent="0.25">
      <c r="A182" s="81"/>
      <c r="B182" s="82"/>
      <c r="C182" s="82"/>
      <c r="D182" s="83"/>
      <c r="E182" s="76"/>
      <c r="F182" s="76"/>
      <c r="G182" s="55"/>
      <c r="H182" s="58"/>
      <c r="I182" s="58"/>
      <c r="J182" s="37"/>
      <c r="K182" s="40"/>
      <c r="L182" s="40"/>
    </row>
    <row r="183" spans="1:12" x14ac:dyDescent="0.25">
      <c r="A183" s="81"/>
      <c r="B183" s="82"/>
      <c r="C183" s="82"/>
      <c r="D183" s="83"/>
      <c r="E183" s="76"/>
      <c r="F183" s="76"/>
      <c r="G183" s="55"/>
      <c r="H183" s="58"/>
      <c r="I183" s="58"/>
      <c r="J183" s="37"/>
      <c r="K183" s="40"/>
      <c r="L183" s="40"/>
    </row>
    <row r="184" spans="1:12" x14ac:dyDescent="0.25">
      <c r="A184" s="81"/>
      <c r="B184" s="82"/>
      <c r="C184" s="82"/>
      <c r="D184" s="83"/>
      <c r="E184" s="76"/>
      <c r="F184" s="76"/>
      <c r="G184" s="55"/>
      <c r="H184" s="58"/>
      <c r="I184" s="58"/>
      <c r="J184" s="37"/>
      <c r="K184" s="40"/>
      <c r="L184" s="40"/>
    </row>
    <row r="185" spans="1:12" x14ac:dyDescent="0.25">
      <c r="A185" s="81"/>
      <c r="B185" s="82"/>
      <c r="C185" s="82"/>
      <c r="D185" s="83"/>
      <c r="E185" s="76"/>
      <c r="F185" s="76"/>
      <c r="G185" s="55"/>
      <c r="H185" s="58"/>
      <c r="I185" s="58"/>
      <c r="J185" s="37"/>
      <c r="K185" s="40"/>
      <c r="L185" s="40"/>
    </row>
    <row r="186" spans="1:12" x14ac:dyDescent="0.25">
      <c r="A186" s="81"/>
      <c r="B186" s="82"/>
      <c r="C186" s="82"/>
      <c r="D186" s="83"/>
      <c r="E186" s="76"/>
      <c r="F186" s="76"/>
      <c r="G186" s="55"/>
      <c r="H186" s="58"/>
      <c r="I186" s="58"/>
      <c r="J186" s="37"/>
      <c r="K186" s="40"/>
      <c r="L186" s="40"/>
    </row>
    <row r="187" spans="1:12" x14ac:dyDescent="0.25">
      <c r="A187" s="81"/>
      <c r="B187" s="82"/>
      <c r="C187" s="82"/>
      <c r="D187" s="83"/>
      <c r="E187" s="76"/>
      <c r="F187" s="76"/>
      <c r="G187" s="56"/>
      <c r="H187" s="59"/>
      <c r="I187" s="59"/>
      <c r="J187" s="38"/>
      <c r="K187" s="41"/>
      <c r="L187" s="41"/>
    </row>
    <row r="188" spans="1:12" x14ac:dyDescent="0.25">
      <c r="A188" s="84"/>
      <c r="B188" s="85"/>
      <c r="C188" s="85"/>
      <c r="D188" s="86"/>
      <c r="E188" s="77"/>
      <c r="F188" s="77"/>
      <c r="G188" s="12"/>
      <c r="H188" s="15" t="s">
        <v>100</v>
      </c>
      <c r="I188" s="15">
        <f>SUM(I180)</f>
        <v>12</v>
      </c>
      <c r="J188" s="13"/>
      <c r="K188" s="8"/>
      <c r="L188" s="8"/>
    </row>
    <row r="189" spans="1:12" x14ac:dyDescent="0.25">
      <c r="A189" s="72" t="s">
        <v>95</v>
      </c>
      <c r="B189" s="73"/>
      <c r="C189" s="73"/>
      <c r="D189" s="74"/>
      <c r="E189" s="75" t="s">
        <v>24</v>
      </c>
      <c r="F189" s="75" t="s">
        <v>8</v>
      </c>
      <c r="G189" s="54" t="s">
        <v>97</v>
      </c>
      <c r="H189" s="57" t="s">
        <v>96</v>
      </c>
      <c r="I189" s="57">
        <v>60</v>
      </c>
      <c r="J189" s="36">
        <v>192731316106</v>
      </c>
      <c r="K189" s="39" t="s">
        <v>143</v>
      </c>
      <c r="L189" s="39"/>
    </row>
    <row r="190" spans="1:12" x14ac:dyDescent="0.25">
      <c r="A190" s="78"/>
      <c r="B190" s="79"/>
      <c r="C190" s="79"/>
      <c r="D190" s="80"/>
      <c r="E190" s="76"/>
      <c r="F190" s="76"/>
      <c r="G190" s="55"/>
      <c r="H190" s="58"/>
      <c r="I190" s="58"/>
      <c r="J190" s="37"/>
      <c r="K190" s="40"/>
      <c r="L190" s="40"/>
    </row>
    <row r="191" spans="1:12" x14ac:dyDescent="0.25">
      <c r="A191" s="81"/>
      <c r="B191" s="82"/>
      <c r="C191" s="82"/>
      <c r="D191" s="83"/>
      <c r="E191" s="76"/>
      <c r="F191" s="76"/>
      <c r="G191" s="55"/>
      <c r="H191" s="58"/>
      <c r="I191" s="58"/>
      <c r="J191" s="37"/>
      <c r="K191" s="40"/>
      <c r="L191" s="40"/>
    </row>
    <row r="192" spans="1:12" x14ac:dyDescent="0.25">
      <c r="A192" s="81"/>
      <c r="B192" s="82"/>
      <c r="C192" s="82"/>
      <c r="D192" s="83"/>
      <c r="E192" s="76"/>
      <c r="F192" s="76"/>
      <c r="G192" s="55"/>
      <c r="H192" s="58"/>
      <c r="I192" s="58"/>
      <c r="J192" s="37"/>
      <c r="K192" s="40"/>
      <c r="L192" s="40"/>
    </row>
    <row r="193" spans="1:12" x14ac:dyDescent="0.25">
      <c r="A193" s="81"/>
      <c r="B193" s="82"/>
      <c r="C193" s="82"/>
      <c r="D193" s="83"/>
      <c r="E193" s="76"/>
      <c r="F193" s="76"/>
      <c r="G193" s="55"/>
      <c r="H193" s="58"/>
      <c r="I193" s="58"/>
      <c r="J193" s="37"/>
      <c r="K193" s="40"/>
      <c r="L193" s="40"/>
    </row>
    <row r="194" spans="1:12" x14ac:dyDescent="0.25">
      <c r="A194" s="81"/>
      <c r="B194" s="82"/>
      <c r="C194" s="82"/>
      <c r="D194" s="83"/>
      <c r="E194" s="76"/>
      <c r="F194" s="76"/>
      <c r="G194" s="55"/>
      <c r="H194" s="58"/>
      <c r="I194" s="58"/>
      <c r="J194" s="37"/>
      <c r="K194" s="40"/>
      <c r="L194" s="40"/>
    </row>
    <row r="195" spans="1:12" x14ac:dyDescent="0.25">
      <c r="A195" s="81"/>
      <c r="B195" s="82"/>
      <c r="C195" s="82"/>
      <c r="D195" s="83"/>
      <c r="E195" s="76"/>
      <c r="F195" s="76"/>
      <c r="G195" s="55"/>
      <c r="H195" s="58"/>
      <c r="I195" s="58"/>
      <c r="J195" s="37"/>
      <c r="K195" s="40"/>
      <c r="L195" s="40"/>
    </row>
    <row r="196" spans="1:12" x14ac:dyDescent="0.25">
      <c r="A196" s="81"/>
      <c r="B196" s="82"/>
      <c r="C196" s="82"/>
      <c r="D196" s="83"/>
      <c r="E196" s="76"/>
      <c r="F196" s="76"/>
      <c r="G196" s="56"/>
      <c r="H196" s="59"/>
      <c r="I196" s="59"/>
      <c r="J196" s="38"/>
      <c r="K196" s="41"/>
      <c r="L196" s="41"/>
    </row>
    <row r="197" spans="1:12" x14ac:dyDescent="0.25">
      <c r="A197" s="84"/>
      <c r="B197" s="85"/>
      <c r="C197" s="85"/>
      <c r="D197" s="86"/>
      <c r="E197" s="77"/>
      <c r="F197" s="77"/>
      <c r="G197" s="16"/>
      <c r="H197" s="15" t="s">
        <v>100</v>
      </c>
      <c r="I197" s="15">
        <f>SUM(I189:I193)</f>
        <v>60</v>
      </c>
      <c r="J197" s="13"/>
      <c r="K197" s="8"/>
      <c r="L197" s="8"/>
    </row>
    <row r="198" spans="1:12" x14ac:dyDescent="0.25">
      <c r="A198" s="72" t="s">
        <v>98</v>
      </c>
      <c r="B198" s="73"/>
      <c r="C198" s="73"/>
      <c r="D198" s="74"/>
      <c r="E198" s="75" t="s">
        <v>7</v>
      </c>
      <c r="F198" s="75" t="s">
        <v>8</v>
      </c>
      <c r="G198" s="54" t="s">
        <v>99</v>
      </c>
      <c r="H198" s="57" t="s">
        <v>10</v>
      </c>
      <c r="I198" s="57">
        <v>12</v>
      </c>
      <c r="J198" s="36">
        <v>192731310128</v>
      </c>
      <c r="K198" s="39" t="s">
        <v>143</v>
      </c>
      <c r="L198" s="39"/>
    </row>
    <row r="199" spans="1:12" x14ac:dyDescent="0.25">
      <c r="A199" s="78" t="s">
        <v>144</v>
      </c>
      <c r="B199" s="79"/>
      <c r="C199" s="79"/>
      <c r="D199" s="80"/>
      <c r="E199" s="76"/>
      <c r="F199" s="76"/>
      <c r="G199" s="55"/>
      <c r="H199" s="58"/>
      <c r="I199" s="58"/>
      <c r="J199" s="37"/>
      <c r="K199" s="40"/>
      <c r="L199" s="40"/>
    </row>
    <row r="200" spans="1:12" x14ac:dyDescent="0.25">
      <c r="A200" s="81"/>
      <c r="B200" s="82"/>
      <c r="C200" s="82"/>
      <c r="D200" s="83"/>
      <c r="E200" s="76"/>
      <c r="F200" s="76"/>
      <c r="G200" s="55"/>
      <c r="H200" s="58"/>
      <c r="I200" s="58"/>
      <c r="J200" s="37"/>
      <c r="K200" s="40"/>
      <c r="L200" s="40"/>
    </row>
    <row r="201" spans="1:12" x14ac:dyDescent="0.25">
      <c r="A201" s="81"/>
      <c r="B201" s="82"/>
      <c r="C201" s="82"/>
      <c r="D201" s="83"/>
      <c r="E201" s="76"/>
      <c r="F201" s="76"/>
      <c r="G201" s="55"/>
      <c r="H201" s="58"/>
      <c r="I201" s="58"/>
      <c r="J201" s="37"/>
      <c r="K201" s="40"/>
      <c r="L201" s="40"/>
    </row>
    <row r="202" spans="1:12" x14ac:dyDescent="0.25">
      <c r="A202" s="81"/>
      <c r="B202" s="82"/>
      <c r="C202" s="82"/>
      <c r="D202" s="83"/>
      <c r="E202" s="76"/>
      <c r="F202" s="76"/>
      <c r="G202" s="55"/>
      <c r="H202" s="58"/>
      <c r="I202" s="58"/>
      <c r="J202" s="37"/>
      <c r="K202" s="40"/>
      <c r="L202" s="40"/>
    </row>
    <row r="203" spans="1:12" x14ac:dyDescent="0.25">
      <c r="A203" s="81"/>
      <c r="B203" s="82"/>
      <c r="C203" s="82"/>
      <c r="D203" s="83"/>
      <c r="E203" s="76"/>
      <c r="F203" s="76"/>
      <c r="G203" s="55"/>
      <c r="H203" s="58"/>
      <c r="I203" s="58"/>
      <c r="J203" s="37"/>
      <c r="K203" s="40"/>
      <c r="L203" s="40"/>
    </row>
    <row r="204" spans="1:12" x14ac:dyDescent="0.25">
      <c r="A204" s="81"/>
      <c r="B204" s="82"/>
      <c r="C204" s="82"/>
      <c r="D204" s="83"/>
      <c r="E204" s="76"/>
      <c r="F204" s="76"/>
      <c r="G204" s="55"/>
      <c r="H204" s="58"/>
      <c r="I204" s="58"/>
      <c r="J204" s="37"/>
      <c r="K204" s="40"/>
      <c r="L204" s="40"/>
    </row>
    <row r="205" spans="1:12" x14ac:dyDescent="0.25">
      <c r="A205" s="81"/>
      <c r="B205" s="82"/>
      <c r="C205" s="82"/>
      <c r="D205" s="83"/>
      <c r="E205" s="76"/>
      <c r="F205" s="76"/>
      <c r="G205" s="56"/>
      <c r="H205" s="59"/>
      <c r="I205" s="59"/>
      <c r="J205" s="38"/>
      <c r="K205" s="41"/>
      <c r="L205" s="41"/>
    </row>
    <row r="206" spans="1:12" x14ac:dyDescent="0.25">
      <c r="A206" s="84"/>
      <c r="B206" s="85"/>
      <c r="C206" s="85"/>
      <c r="D206" s="86"/>
      <c r="E206" s="77"/>
      <c r="F206" s="77"/>
      <c r="G206" s="16"/>
      <c r="H206" s="15" t="s">
        <v>100</v>
      </c>
      <c r="I206" s="15">
        <f>SUM(I198)</f>
        <v>12</v>
      </c>
      <c r="J206" s="13"/>
      <c r="K206" s="8"/>
      <c r="L206" s="8"/>
    </row>
    <row r="207" spans="1:12" x14ac:dyDescent="0.25">
      <c r="A207" s="72" t="s">
        <v>101</v>
      </c>
      <c r="B207" s="73"/>
      <c r="C207" s="73"/>
      <c r="D207" s="74"/>
      <c r="E207" s="75" t="s">
        <v>7</v>
      </c>
      <c r="F207" s="75" t="s">
        <v>8</v>
      </c>
      <c r="G207" s="54" t="s">
        <v>102</v>
      </c>
      <c r="H207" s="57" t="s">
        <v>64</v>
      </c>
      <c r="I207" s="57">
        <v>718</v>
      </c>
      <c r="J207" s="36">
        <v>192731326037</v>
      </c>
      <c r="K207" s="39" t="s">
        <v>143</v>
      </c>
      <c r="L207" s="39"/>
    </row>
    <row r="208" spans="1:12" x14ac:dyDescent="0.25">
      <c r="A208" s="78"/>
      <c r="B208" s="79"/>
      <c r="C208" s="79"/>
      <c r="D208" s="80"/>
      <c r="E208" s="76"/>
      <c r="F208" s="76"/>
      <c r="G208" s="56"/>
      <c r="H208" s="59"/>
      <c r="I208" s="59"/>
      <c r="J208" s="38"/>
      <c r="K208" s="40"/>
      <c r="L208" s="40"/>
    </row>
    <row r="209" spans="1:12" x14ac:dyDescent="0.25">
      <c r="A209" s="81"/>
      <c r="B209" s="82"/>
      <c r="C209" s="82"/>
      <c r="D209" s="83"/>
      <c r="E209" s="76"/>
      <c r="F209" s="76"/>
      <c r="G209" s="54" t="s">
        <v>103</v>
      </c>
      <c r="H209" s="57" t="s">
        <v>66</v>
      </c>
      <c r="I209" s="57">
        <v>432</v>
      </c>
      <c r="J209" s="36">
        <v>192731326112</v>
      </c>
      <c r="K209" s="40"/>
      <c r="L209" s="40"/>
    </row>
    <row r="210" spans="1:12" x14ac:dyDescent="0.25">
      <c r="A210" s="81"/>
      <c r="B210" s="82"/>
      <c r="C210" s="82"/>
      <c r="D210" s="83"/>
      <c r="E210" s="76"/>
      <c r="F210" s="76"/>
      <c r="G210" s="56"/>
      <c r="H210" s="59"/>
      <c r="I210" s="59"/>
      <c r="J210" s="38"/>
      <c r="K210" s="40"/>
      <c r="L210" s="40"/>
    </row>
    <row r="211" spans="1:12" x14ac:dyDescent="0.25">
      <c r="A211" s="81"/>
      <c r="B211" s="82"/>
      <c r="C211" s="82"/>
      <c r="D211" s="83"/>
      <c r="E211" s="76"/>
      <c r="F211" s="76"/>
      <c r="G211" s="54" t="s">
        <v>104</v>
      </c>
      <c r="H211" s="57" t="s">
        <v>13</v>
      </c>
      <c r="I211" s="57">
        <v>432</v>
      </c>
      <c r="J211" s="36">
        <v>192731326136</v>
      </c>
      <c r="K211" s="40"/>
      <c r="L211" s="40"/>
    </row>
    <row r="212" spans="1:12" x14ac:dyDescent="0.25">
      <c r="A212" s="81"/>
      <c r="B212" s="82"/>
      <c r="C212" s="82"/>
      <c r="D212" s="83"/>
      <c r="E212" s="76"/>
      <c r="F212" s="76"/>
      <c r="G212" s="56"/>
      <c r="H212" s="59"/>
      <c r="I212" s="59"/>
      <c r="J212" s="38"/>
      <c r="K212" s="40"/>
      <c r="L212" s="40"/>
    </row>
    <row r="213" spans="1:12" x14ac:dyDescent="0.25">
      <c r="A213" s="81"/>
      <c r="B213" s="82"/>
      <c r="C213" s="82"/>
      <c r="D213" s="83"/>
      <c r="E213" s="76"/>
      <c r="F213" s="76"/>
      <c r="G213" s="54" t="s">
        <v>166</v>
      </c>
      <c r="H213" s="57" t="s">
        <v>22</v>
      </c>
      <c r="I213" s="57">
        <v>5268</v>
      </c>
      <c r="J213" s="36">
        <v>192731326259</v>
      </c>
      <c r="K213" s="40"/>
      <c r="L213" s="40"/>
    </row>
    <row r="214" spans="1:12" x14ac:dyDescent="0.25">
      <c r="A214" s="81"/>
      <c r="B214" s="82"/>
      <c r="C214" s="82"/>
      <c r="D214" s="83"/>
      <c r="E214" s="76"/>
      <c r="F214" s="76"/>
      <c r="G214" s="56"/>
      <c r="H214" s="59"/>
      <c r="I214" s="59"/>
      <c r="J214" s="38"/>
      <c r="K214" s="41"/>
      <c r="L214" s="41"/>
    </row>
    <row r="215" spans="1:12" x14ac:dyDescent="0.25">
      <c r="A215" s="84"/>
      <c r="B215" s="85"/>
      <c r="C215" s="85"/>
      <c r="D215" s="86"/>
      <c r="E215" s="77"/>
      <c r="F215" s="77"/>
      <c r="G215" s="16"/>
      <c r="H215" s="15" t="s">
        <v>100</v>
      </c>
      <c r="I215" s="15">
        <f>SUM(I207:I214)</f>
        <v>6850</v>
      </c>
      <c r="J215" s="13"/>
      <c r="K215" s="8"/>
      <c r="L215" s="8"/>
    </row>
    <row r="216" spans="1:12" x14ac:dyDescent="0.25">
      <c r="A216" s="72" t="s">
        <v>146</v>
      </c>
      <c r="B216" s="73"/>
      <c r="C216" s="73"/>
      <c r="D216" s="74"/>
      <c r="E216" s="75" t="s">
        <v>7</v>
      </c>
      <c r="F216" s="75" t="s">
        <v>8</v>
      </c>
      <c r="G216" s="54" t="s">
        <v>147</v>
      </c>
      <c r="H216" s="57" t="s">
        <v>40</v>
      </c>
      <c r="I216" s="60">
        <v>1</v>
      </c>
      <c r="J216" s="36">
        <v>192731032747</v>
      </c>
      <c r="K216" s="39" t="s">
        <v>143</v>
      </c>
      <c r="L216" s="39"/>
    </row>
    <row r="217" spans="1:12" ht="13.5" customHeight="1" x14ac:dyDescent="0.25">
      <c r="A217" s="78" t="s">
        <v>144</v>
      </c>
      <c r="B217" s="79"/>
      <c r="C217" s="79"/>
      <c r="D217" s="80"/>
      <c r="E217" s="76"/>
      <c r="F217" s="76"/>
      <c r="G217" s="55"/>
      <c r="H217" s="58"/>
      <c r="I217" s="61"/>
      <c r="J217" s="37"/>
      <c r="K217" s="40"/>
      <c r="L217" s="40"/>
    </row>
    <row r="218" spans="1:12" x14ac:dyDescent="0.25">
      <c r="A218" s="81"/>
      <c r="B218" s="82"/>
      <c r="C218" s="82"/>
      <c r="D218" s="83"/>
      <c r="E218" s="76"/>
      <c r="F218" s="76"/>
      <c r="G218" s="55"/>
      <c r="H218" s="58"/>
      <c r="I218" s="61"/>
      <c r="J218" s="37"/>
      <c r="K218" s="40"/>
      <c r="L218" s="40"/>
    </row>
    <row r="219" spans="1:12" x14ac:dyDescent="0.25">
      <c r="A219" s="81"/>
      <c r="B219" s="82"/>
      <c r="C219" s="82"/>
      <c r="D219" s="83"/>
      <c r="E219" s="76"/>
      <c r="F219" s="76"/>
      <c r="G219" s="56"/>
      <c r="H219" s="59"/>
      <c r="I219" s="62"/>
      <c r="J219" s="38"/>
      <c r="K219" s="40"/>
      <c r="L219" s="40"/>
    </row>
    <row r="220" spans="1:12" x14ac:dyDescent="0.25">
      <c r="A220" s="81"/>
      <c r="B220" s="82"/>
      <c r="C220" s="82"/>
      <c r="D220" s="83"/>
      <c r="E220" s="76"/>
      <c r="F220" s="76"/>
      <c r="G220" s="54" t="s">
        <v>148</v>
      </c>
      <c r="H220" s="57" t="s">
        <v>38</v>
      </c>
      <c r="I220" s="60">
        <v>1</v>
      </c>
      <c r="J220" s="36">
        <v>192731032761</v>
      </c>
      <c r="K220" s="40"/>
      <c r="L220" s="40"/>
    </row>
    <row r="221" spans="1:12" x14ac:dyDescent="0.25">
      <c r="A221" s="81"/>
      <c r="B221" s="82"/>
      <c r="C221" s="82"/>
      <c r="D221" s="83"/>
      <c r="E221" s="76"/>
      <c r="F221" s="76"/>
      <c r="G221" s="55"/>
      <c r="H221" s="58"/>
      <c r="I221" s="61"/>
      <c r="J221" s="37"/>
      <c r="K221" s="40"/>
      <c r="L221" s="40"/>
    </row>
    <row r="222" spans="1:12" x14ac:dyDescent="0.25">
      <c r="A222" s="81"/>
      <c r="B222" s="82"/>
      <c r="C222" s="82"/>
      <c r="D222" s="83"/>
      <c r="E222" s="76"/>
      <c r="F222" s="76"/>
      <c r="G222" s="55"/>
      <c r="H222" s="58"/>
      <c r="I222" s="61"/>
      <c r="J222" s="37"/>
      <c r="K222" s="40"/>
      <c r="L222" s="40"/>
    </row>
    <row r="223" spans="1:12" x14ac:dyDescent="0.25">
      <c r="A223" s="81"/>
      <c r="B223" s="82"/>
      <c r="C223" s="82"/>
      <c r="D223" s="83"/>
      <c r="E223" s="76"/>
      <c r="F223" s="76"/>
      <c r="G223" s="56"/>
      <c r="H223" s="59"/>
      <c r="I223" s="62"/>
      <c r="J223" s="38"/>
      <c r="K223" s="41"/>
      <c r="L223" s="41"/>
    </row>
    <row r="224" spans="1:12" x14ac:dyDescent="0.25">
      <c r="A224" s="84"/>
      <c r="B224" s="85"/>
      <c r="C224" s="85"/>
      <c r="D224" s="86"/>
      <c r="E224" s="77"/>
      <c r="F224" s="77"/>
      <c r="G224" s="16"/>
      <c r="H224" s="15" t="s">
        <v>100</v>
      </c>
      <c r="I224" s="15">
        <f>SUM(I216:I223)</f>
        <v>2</v>
      </c>
      <c r="J224" s="13"/>
      <c r="K224" s="8"/>
      <c r="L224" s="8"/>
    </row>
    <row r="225" spans="1:12" x14ac:dyDescent="0.25">
      <c r="A225" s="72" t="s">
        <v>105</v>
      </c>
      <c r="B225" s="73"/>
      <c r="C225" s="73"/>
      <c r="D225" s="74"/>
      <c r="E225" s="75" t="s">
        <v>42</v>
      </c>
      <c r="F225" s="75" t="s">
        <v>8</v>
      </c>
      <c r="G225" s="54" t="s">
        <v>106</v>
      </c>
      <c r="H225" s="57" t="s">
        <v>66</v>
      </c>
      <c r="I225" s="60">
        <v>24</v>
      </c>
      <c r="J225" s="36">
        <v>849604047086</v>
      </c>
      <c r="K225" s="39" t="s">
        <v>143</v>
      </c>
      <c r="L225" s="39"/>
    </row>
    <row r="226" spans="1:12" x14ac:dyDescent="0.25">
      <c r="A226" s="78" t="s">
        <v>144</v>
      </c>
      <c r="B226" s="79"/>
      <c r="C226" s="79"/>
      <c r="D226" s="80"/>
      <c r="E226" s="76"/>
      <c r="F226" s="76"/>
      <c r="G226" s="55"/>
      <c r="H226" s="58"/>
      <c r="I226" s="61"/>
      <c r="J226" s="37"/>
      <c r="K226" s="40"/>
      <c r="L226" s="40"/>
    </row>
    <row r="227" spans="1:12" x14ac:dyDescent="0.25">
      <c r="A227" s="81"/>
      <c r="B227" s="82"/>
      <c r="C227" s="82"/>
      <c r="D227" s="83"/>
      <c r="E227" s="76"/>
      <c r="F227" s="76"/>
      <c r="G227" s="56"/>
      <c r="H227" s="59"/>
      <c r="I227" s="62"/>
      <c r="J227" s="38"/>
      <c r="K227" s="40"/>
      <c r="L227" s="40"/>
    </row>
    <row r="228" spans="1:12" x14ac:dyDescent="0.25">
      <c r="A228" s="81"/>
      <c r="B228" s="82"/>
      <c r="C228" s="82"/>
      <c r="D228" s="83"/>
      <c r="E228" s="76"/>
      <c r="F228" s="76"/>
      <c r="G228" s="54" t="s">
        <v>107</v>
      </c>
      <c r="H228" s="57" t="s">
        <v>13</v>
      </c>
      <c r="I228" s="60">
        <v>36</v>
      </c>
      <c r="J228" s="36">
        <v>849604047109</v>
      </c>
      <c r="K228" s="40"/>
      <c r="L228" s="40"/>
    </row>
    <row r="229" spans="1:12" x14ac:dyDescent="0.25">
      <c r="A229" s="81"/>
      <c r="B229" s="82"/>
      <c r="C229" s="82"/>
      <c r="D229" s="83"/>
      <c r="E229" s="76"/>
      <c r="F229" s="76"/>
      <c r="G229" s="55"/>
      <c r="H229" s="58"/>
      <c r="I229" s="61"/>
      <c r="J229" s="37"/>
      <c r="K229" s="40"/>
      <c r="L229" s="40"/>
    </row>
    <row r="230" spans="1:12" x14ac:dyDescent="0.25">
      <c r="A230" s="81"/>
      <c r="B230" s="82"/>
      <c r="C230" s="82"/>
      <c r="D230" s="83"/>
      <c r="E230" s="76"/>
      <c r="F230" s="76"/>
      <c r="G230" s="56"/>
      <c r="H230" s="59"/>
      <c r="I230" s="62"/>
      <c r="J230" s="38"/>
      <c r="K230" s="40"/>
      <c r="L230" s="40"/>
    </row>
    <row r="231" spans="1:12" x14ac:dyDescent="0.25">
      <c r="A231" s="81"/>
      <c r="B231" s="82"/>
      <c r="C231" s="82"/>
      <c r="D231" s="83"/>
      <c r="E231" s="76"/>
      <c r="F231" s="76"/>
      <c r="G231" s="54" t="s">
        <v>108</v>
      </c>
      <c r="H231" s="57" t="s">
        <v>59</v>
      </c>
      <c r="I231" s="60">
        <v>12</v>
      </c>
      <c r="J231" s="36">
        <v>849604047116</v>
      </c>
      <c r="K231" s="40"/>
      <c r="L231" s="40"/>
    </row>
    <row r="232" spans="1:12" x14ac:dyDescent="0.25">
      <c r="A232" s="81"/>
      <c r="B232" s="82"/>
      <c r="C232" s="82"/>
      <c r="D232" s="83"/>
      <c r="E232" s="76"/>
      <c r="F232" s="76"/>
      <c r="G232" s="55"/>
      <c r="H232" s="58"/>
      <c r="I232" s="61"/>
      <c r="J232" s="37"/>
      <c r="K232" s="40"/>
      <c r="L232" s="40"/>
    </row>
    <row r="233" spans="1:12" x14ac:dyDescent="0.25">
      <c r="A233" s="81"/>
      <c r="B233" s="82"/>
      <c r="C233" s="82"/>
      <c r="D233" s="83"/>
      <c r="E233" s="76"/>
      <c r="F233" s="76"/>
      <c r="G233" s="56"/>
      <c r="H233" s="59"/>
      <c r="I233" s="62"/>
      <c r="J233" s="38"/>
      <c r="K233" s="41"/>
      <c r="L233" s="41"/>
    </row>
    <row r="234" spans="1:12" x14ac:dyDescent="0.25">
      <c r="A234" s="84"/>
      <c r="B234" s="85"/>
      <c r="C234" s="85"/>
      <c r="D234" s="86"/>
      <c r="E234" s="77"/>
      <c r="F234" s="77"/>
      <c r="G234" s="16"/>
      <c r="H234" s="15" t="s">
        <v>100</v>
      </c>
      <c r="I234" s="15">
        <f>SUM(I225:I233)</f>
        <v>72</v>
      </c>
      <c r="J234" s="13"/>
      <c r="K234" s="8"/>
      <c r="L234" s="8"/>
    </row>
    <row r="235" spans="1:12" x14ac:dyDescent="0.25">
      <c r="A235" s="72" t="s">
        <v>105</v>
      </c>
      <c r="B235" s="73"/>
      <c r="C235" s="73"/>
      <c r="D235" s="74"/>
      <c r="E235" s="75" t="s">
        <v>7</v>
      </c>
      <c r="F235" s="75" t="s">
        <v>8</v>
      </c>
      <c r="G235" s="54" t="s">
        <v>109</v>
      </c>
      <c r="H235" s="57" t="s">
        <v>66</v>
      </c>
      <c r="I235" s="57">
        <v>24</v>
      </c>
      <c r="J235" s="36">
        <v>849604046959</v>
      </c>
      <c r="K235" s="39" t="s">
        <v>143</v>
      </c>
      <c r="L235" s="39"/>
    </row>
    <row r="236" spans="1:12" x14ac:dyDescent="0.25">
      <c r="A236" s="78" t="s">
        <v>144</v>
      </c>
      <c r="B236" s="79"/>
      <c r="C236" s="79"/>
      <c r="D236" s="80"/>
      <c r="E236" s="76"/>
      <c r="F236" s="76"/>
      <c r="G236" s="55"/>
      <c r="H236" s="58"/>
      <c r="I236" s="58"/>
      <c r="J236" s="37"/>
      <c r="K236" s="40"/>
      <c r="L236" s="40"/>
    </row>
    <row r="237" spans="1:12" x14ac:dyDescent="0.25">
      <c r="A237" s="81"/>
      <c r="B237" s="82"/>
      <c r="C237" s="82"/>
      <c r="D237" s="83"/>
      <c r="E237" s="76"/>
      <c r="F237" s="76"/>
      <c r="G237" s="55"/>
      <c r="H237" s="58"/>
      <c r="I237" s="58"/>
      <c r="J237" s="37"/>
      <c r="K237" s="40"/>
      <c r="L237" s="40"/>
    </row>
    <row r="238" spans="1:12" x14ac:dyDescent="0.25">
      <c r="A238" s="81"/>
      <c r="B238" s="82"/>
      <c r="C238" s="82"/>
      <c r="D238" s="83"/>
      <c r="E238" s="76"/>
      <c r="F238" s="76"/>
      <c r="G238" s="55"/>
      <c r="H238" s="58"/>
      <c r="I238" s="58"/>
      <c r="J238" s="37"/>
      <c r="K238" s="40"/>
      <c r="L238" s="40"/>
    </row>
    <row r="239" spans="1:12" x14ac:dyDescent="0.25">
      <c r="A239" s="81"/>
      <c r="B239" s="82"/>
      <c r="C239" s="82"/>
      <c r="D239" s="83"/>
      <c r="E239" s="76"/>
      <c r="F239" s="76"/>
      <c r="G239" s="55"/>
      <c r="H239" s="58"/>
      <c r="I239" s="58"/>
      <c r="J239" s="37"/>
      <c r="K239" s="40"/>
      <c r="L239" s="40"/>
    </row>
    <row r="240" spans="1:12" x14ac:dyDescent="0.25">
      <c r="A240" s="81"/>
      <c r="B240" s="82"/>
      <c r="C240" s="82"/>
      <c r="D240" s="83"/>
      <c r="E240" s="76"/>
      <c r="F240" s="76"/>
      <c r="G240" s="55"/>
      <c r="H240" s="58"/>
      <c r="I240" s="58"/>
      <c r="J240" s="37"/>
      <c r="K240" s="40"/>
      <c r="L240" s="40"/>
    </row>
    <row r="241" spans="1:12" x14ac:dyDescent="0.25">
      <c r="A241" s="81"/>
      <c r="B241" s="82"/>
      <c r="C241" s="82"/>
      <c r="D241" s="83"/>
      <c r="E241" s="76"/>
      <c r="F241" s="76"/>
      <c r="G241" s="55"/>
      <c r="H241" s="58"/>
      <c r="I241" s="58"/>
      <c r="J241" s="37"/>
      <c r="K241" s="40"/>
      <c r="L241" s="40"/>
    </row>
    <row r="242" spans="1:12" x14ac:dyDescent="0.25">
      <c r="A242" s="81"/>
      <c r="B242" s="82"/>
      <c r="C242" s="82"/>
      <c r="D242" s="83"/>
      <c r="E242" s="76"/>
      <c r="F242" s="76"/>
      <c r="G242" s="56"/>
      <c r="H242" s="59"/>
      <c r="I242" s="59"/>
      <c r="J242" s="38"/>
      <c r="K242" s="41"/>
      <c r="L242" s="41"/>
    </row>
    <row r="243" spans="1:12" x14ac:dyDescent="0.25">
      <c r="A243" s="84"/>
      <c r="B243" s="85"/>
      <c r="C243" s="85"/>
      <c r="D243" s="86"/>
      <c r="E243" s="77"/>
      <c r="F243" s="77"/>
      <c r="G243" s="16"/>
      <c r="H243" s="15" t="s">
        <v>100</v>
      </c>
      <c r="I243" s="15">
        <f>SUM(I235)</f>
        <v>24</v>
      </c>
      <c r="J243" s="13"/>
      <c r="K243" s="8"/>
      <c r="L243" s="8"/>
    </row>
    <row r="244" spans="1:12" x14ac:dyDescent="0.25">
      <c r="A244" s="51" t="s">
        <v>110</v>
      </c>
      <c r="B244" s="52"/>
      <c r="C244" s="52"/>
      <c r="D244" s="53"/>
      <c r="E244" s="39" t="s">
        <v>111</v>
      </c>
      <c r="F244" s="39" t="s">
        <v>8</v>
      </c>
      <c r="G244" s="54" t="s">
        <v>112</v>
      </c>
      <c r="H244" s="57" t="s">
        <v>113</v>
      </c>
      <c r="I244" s="63">
        <v>12</v>
      </c>
      <c r="J244" s="36">
        <v>192731046096</v>
      </c>
      <c r="K244" s="39" t="s">
        <v>143</v>
      </c>
      <c r="L244" s="39"/>
    </row>
    <row r="245" spans="1:12" x14ac:dyDescent="0.25">
      <c r="A245" s="42"/>
      <c r="B245" s="43"/>
      <c r="C245" s="43"/>
      <c r="D245" s="44"/>
      <c r="E245" s="40"/>
      <c r="F245" s="40"/>
      <c r="G245" s="55"/>
      <c r="H245" s="58"/>
      <c r="I245" s="64"/>
      <c r="J245" s="37"/>
      <c r="K245" s="40"/>
      <c r="L245" s="40"/>
    </row>
    <row r="246" spans="1:12" x14ac:dyDescent="0.25">
      <c r="A246" s="45"/>
      <c r="B246" s="46"/>
      <c r="C246" s="46"/>
      <c r="D246" s="47"/>
      <c r="E246" s="40"/>
      <c r="F246" s="40"/>
      <c r="G246" s="55"/>
      <c r="H246" s="58"/>
      <c r="I246" s="64"/>
      <c r="J246" s="37"/>
      <c r="K246" s="40"/>
      <c r="L246" s="40"/>
    </row>
    <row r="247" spans="1:12" x14ac:dyDescent="0.25">
      <c r="A247" s="45"/>
      <c r="B247" s="46"/>
      <c r="C247" s="46"/>
      <c r="D247" s="47"/>
      <c r="E247" s="40"/>
      <c r="F247" s="40"/>
      <c r="G247" s="55"/>
      <c r="H247" s="58"/>
      <c r="I247" s="64"/>
      <c r="J247" s="37"/>
      <c r="K247" s="40"/>
      <c r="L247" s="40"/>
    </row>
    <row r="248" spans="1:12" x14ac:dyDescent="0.25">
      <c r="A248" s="45"/>
      <c r="B248" s="46"/>
      <c r="C248" s="46"/>
      <c r="D248" s="47"/>
      <c r="E248" s="40"/>
      <c r="F248" s="40"/>
      <c r="G248" s="55"/>
      <c r="H248" s="58"/>
      <c r="I248" s="64"/>
      <c r="J248" s="37"/>
      <c r="K248" s="40"/>
      <c r="L248" s="40"/>
    </row>
    <row r="249" spans="1:12" x14ac:dyDescent="0.25">
      <c r="A249" s="45"/>
      <c r="B249" s="46"/>
      <c r="C249" s="46"/>
      <c r="D249" s="47"/>
      <c r="E249" s="40"/>
      <c r="F249" s="40"/>
      <c r="G249" s="55"/>
      <c r="H249" s="58"/>
      <c r="I249" s="64"/>
      <c r="J249" s="37"/>
      <c r="K249" s="40"/>
      <c r="L249" s="40"/>
    </row>
    <row r="250" spans="1:12" x14ac:dyDescent="0.25">
      <c r="A250" s="45"/>
      <c r="B250" s="46"/>
      <c r="C250" s="46"/>
      <c r="D250" s="47"/>
      <c r="E250" s="40"/>
      <c r="F250" s="40"/>
      <c r="G250" s="56"/>
      <c r="H250" s="59"/>
      <c r="I250" s="65"/>
      <c r="J250" s="38"/>
      <c r="K250" s="41"/>
      <c r="L250" s="41"/>
    </row>
    <row r="251" spans="1:12" x14ac:dyDescent="0.25">
      <c r="A251" s="48"/>
      <c r="B251" s="49"/>
      <c r="C251" s="49"/>
      <c r="D251" s="50"/>
      <c r="E251" s="41"/>
      <c r="F251" s="41"/>
      <c r="G251" s="16"/>
      <c r="H251" s="15" t="s">
        <v>100</v>
      </c>
      <c r="I251" s="15">
        <f>SUM(I244:I250)</f>
        <v>12</v>
      </c>
      <c r="J251" s="13"/>
      <c r="K251" s="8"/>
      <c r="L251" s="8"/>
    </row>
    <row r="252" spans="1:12" x14ac:dyDescent="0.25">
      <c r="A252" s="51" t="s">
        <v>114</v>
      </c>
      <c r="B252" s="52"/>
      <c r="C252" s="52"/>
      <c r="D252" s="53"/>
      <c r="E252" s="39" t="s">
        <v>115</v>
      </c>
      <c r="F252" s="39" t="s">
        <v>8</v>
      </c>
      <c r="G252" s="54" t="s">
        <v>116</v>
      </c>
      <c r="H252" s="57" t="s">
        <v>40</v>
      </c>
      <c r="I252" s="63">
        <v>4</v>
      </c>
      <c r="J252" s="36">
        <v>849604071579</v>
      </c>
      <c r="K252" s="39" t="s">
        <v>143</v>
      </c>
      <c r="L252" s="39"/>
    </row>
    <row r="253" spans="1:12" x14ac:dyDescent="0.25">
      <c r="A253" s="42"/>
      <c r="B253" s="43"/>
      <c r="C253" s="43"/>
      <c r="D253" s="44"/>
      <c r="E253" s="40"/>
      <c r="F253" s="40"/>
      <c r="G253" s="55"/>
      <c r="H253" s="58"/>
      <c r="I253" s="64"/>
      <c r="J253" s="37"/>
      <c r="K253" s="40"/>
      <c r="L253" s="40"/>
    </row>
    <row r="254" spans="1:12" x14ac:dyDescent="0.25">
      <c r="A254" s="45"/>
      <c r="B254" s="46"/>
      <c r="C254" s="46"/>
      <c r="D254" s="47"/>
      <c r="E254" s="40"/>
      <c r="F254" s="40"/>
      <c r="G254" s="55"/>
      <c r="H254" s="58"/>
      <c r="I254" s="64"/>
      <c r="J254" s="37"/>
      <c r="K254" s="40"/>
      <c r="L254" s="40"/>
    </row>
    <row r="255" spans="1:12" x14ac:dyDescent="0.25">
      <c r="A255" s="45"/>
      <c r="B255" s="46"/>
      <c r="C255" s="46"/>
      <c r="D255" s="47"/>
      <c r="E255" s="40"/>
      <c r="F255" s="40"/>
      <c r="G255" s="55"/>
      <c r="H255" s="58"/>
      <c r="I255" s="64"/>
      <c r="J255" s="37"/>
      <c r="K255" s="40"/>
      <c r="L255" s="40"/>
    </row>
    <row r="256" spans="1:12" x14ac:dyDescent="0.25">
      <c r="A256" s="45"/>
      <c r="B256" s="46"/>
      <c r="C256" s="46"/>
      <c r="D256" s="47"/>
      <c r="E256" s="40"/>
      <c r="F256" s="40"/>
      <c r="G256" s="55"/>
      <c r="H256" s="58"/>
      <c r="I256" s="64"/>
      <c r="J256" s="37"/>
      <c r="K256" s="40"/>
      <c r="L256" s="40"/>
    </row>
    <row r="257" spans="1:12" x14ac:dyDescent="0.25">
      <c r="A257" s="45"/>
      <c r="B257" s="46"/>
      <c r="C257" s="46"/>
      <c r="D257" s="47"/>
      <c r="E257" s="40"/>
      <c r="F257" s="40"/>
      <c r="G257" s="55"/>
      <c r="H257" s="58"/>
      <c r="I257" s="64"/>
      <c r="J257" s="37"/>
      <c r="K257" s="40"/>
      <c r="L257" s="40"/>
    </row>
    <row r="258" spans="1:12" x14ac:dyDescent="0.25">
      <c r="A258" s="45"/>
      <c r="B258" s="46"/>
      <c r="C258" s="46"/>
      <c r="D258" s="47"/>
      <c r="E258" s="40"/>
      <c r="F258" s="40"/>
      <c r="G258" s="56"/>
      <c r="H258" s="59"/>
      <c r="I258" s="65"/>
      <c r="J258" s="38"/>
      <c r="K258" s="41"/>
      <c r="L258" s="41"/>
    </row>
    <row r="259" spans="1:12" x14ac:dyDescent="0.25">
      <c r="A259" s="48"/>
      <c r="B259" s="49"/>
      <c r="C259" s="49"/>
      <c r="D259" s="50"/>
      <c r="E259" s="41"/>
      <c r="F259" s="41"/>
      <c r="G259" s="16"/>
      <c r="H259" s="15" t="s">
        <v>100</v>
      </c>
      <c r="I259" s="15">
        <f>SUM(I252:I258)</f>
        <v>4</v>
      </c>
      <c r="J259" s="13"/>
      <c r="K259" s="8"/>
      <c r="L259" s="8"/>
    </row>
    <row r="260" spans="1:12" x14ac:dyDescent="0.25">
      <c r="A260" s="51" t="s">
        <v>117</v>
      </c>
      <c r="B260" s="52"/>
      <c r="C260" s="52"/>
      <c r="D260" s="53"/>
      <c r="E260" s="39" t="s">
        <v>26</v>
      </c>
      <c r="F260" s="39" t="s">
        <v>8</v>
      </c>
      <c r="G260" s="54" t="s">
        <v>118</v>
      </c>
      <c r="H260" s="57" t="s">
        <v>66</v>
      </c>
      <c r="I260" s="63">
        <v>6</v>
      </c>
      <c r="J260" s="36">
        <v>192731076796</v>
      </c>
      <c r="K260" s="39" t="s">
        <v>143</v>
      </c>
      <c r="L260" s="39"/>
    </row>
    <row r="261" spans="1:12" x14ac:dyDescent="0.25">
      <c r="A261" s="42"/>
      <c r="B261" s="43"/>
      <c r="C261" s="43"/>
      <c r="D261" s="44"/>
      <c r="E261" s="40"/>
      <c r="F261" s="40"/>
      <c r="G261" s="55"/>
      <c r="H261" s="58"/>
      <c r="I261" s="64"/>
      <c r="J261" s="37"/>
      <c r="K261" s="40"/>
      <c r="L261" s="40"/>
    </row>
    <row r="262" spans="1:12" x14ac:dyDescent="0.25">
      <c r="A262" s="45"/>
      <c r="B262" s="46"/>
      <c r="C262" s="46"/>
      <c r="D262" s="47"/>
      <c r="E262" s="40"/>
      <c r="F262" s="40"/>
      <c r="G262" s="55"/>
      <c r="H262" s="58"/>
      <c r="I262" s="64"/>
      <c r="J262" s="37"/>
      <c r="K262" s="40"/>
      <c r="L262" s="40"/>
    </row>
    <row r="263" spans="1:12" x14ac:dyDescent="0.25">
      <c r="A263" s="45"/>
      <c r="B263" s="46"/>
      <c r="C263" s="46"/>
      <c r="D263" s="47"/>
      <c r="E263" s="40"/>
      <c r="F263" s="40"/>
      <c r="G263" s="55"/>
      <c r="H263" s="58"/>
      <c r="I263" s="64"/>
      <c r="J263" s="37"/>
      <c r="K263" s="40"/>
      <c r="L263" s="40"/>
    </row>
    <row r="264" spans="1:12" x14ac:dyDescent="0.25">
      <c r="A264" s="45"/>
      <c r="B264" s="46"/>
      <c r="C264" s="46"/>
      <c r="D264" s="47"/>
      <c r="E264" s="40"/>
      <c r="F264" s="40"/>
      <c r="G264" s="55"/>
      <c r="H264" s="58"/>
      <c r="I264" s="64"/>
      <c r="J264" s="37"/>
      <c r="K264" s="40"/>
      <c r="L264" s="40"/>
    </row>
    <row r="265" spans="1:12" x14ac:dyDescent="0.25">
      <c r="A265" s="45"/>
      <c r="B265" s="46"/>
      <c r="C265" s="46"/>
      <c r="D265" s="47"/>
      <c r="E265" s="40"/>
      <c r="F265" s="40"/>
      <c r="G265" s="55"/>
      <c r="H265" s="58"/>
      <c r="I265" s="64"/>
      <c r="J265" s="37"/>
      <c r="K265" s="40"/>
      <c r="L265" s="40"/>
    </row>
    <row r="266" spans="1:12" x14ac:dyDescent="0.25">
      <c r="A266" s="45"/>
      <c r="B266" s="46"/>
      <c r="C266" s="46"/>
      <c r="D266" s="47"/>
      <c r="E266" s="40"/>
      <c r="F266" s="40"/>
      <c r="G266" s="56"/>
      <c r="H266" s="59"/>
      <c r="I266" s="65"/>
      <c r="J266" s="38"/>
      <c r="K266" s="41"/>
      <c r="L266" s="41"/>
    </row>
    <row r="267" spans="1:12" x14ac:dyDescent="0.25">
      <c r="A267" s="48"/>
      <c r="B267" s="49"/>
      <c r="C267" s="49"/>
      <c r="D267" s="50"/>
      <c r="E267" s="41"/>
      <c r="F267" s="41"/>
      <c r="G267" s="16"/>
      <c r="H267" s="15" t="s">
        <v>100</v>
      </c>
      <c r="I267" s="15">
        <f>SUM(I260:I266)</f>
        <v>6</v>
      </c>
      <c r="J267" s="13"/>
      <c r="K267" s="8"/>
      <c r="L267" s="8"/>
    </row>
    <row r="268" spans="1:12" x14ac:dyDescent="0.25">
      <c r="A268" s="51" t="s">
        <v>119</v>
      </c>
      <c r="B268" s="52"/>
      <c r="C268" s="52"/>
      <c r="D268" s="53"/>
      <c r="E268" s="39" t="s">
        <v>46</v>
      </c>
      <c r="F268" s="39" t="s">
        <v>29</v>
      </c>
      <c r="G268" s="16" t="s">
        <v>167</v>
      </c>
      <c r="H268" s="17" t="s">
        <v>172</v>
      </c>
      <c r="I268" s="18">
        <v>1</v>
      </c>
      <c r="J268" s="13">
        <v>192731083947</v>
      </c>
      <c r="K268" s="39" t="s">
        <v>143</v>
      </c>
      <c r="L268" s="39"/>
    </row>
    <row r="269" spans="1:12" x14ac:dyDescent="0.25">
      <c r="A269" s="42"/>
      <c r="B269" s="43"/>
      <c r="C269" s="43"/>
      <c r="D269" s="44"/>
      <c r="E269" s="40"/>
      <c r="F269" s="40"/>
      <c r="G269" s="16" t="s">
        <v>168</v>
      </c>
      <c r="H269" s="17" t="s">
        <v>173</v>
      </c>
      <c r="I269" s="18">
        <v>1</v>
      </c>
      <c r="J269" s="13">
        <v>192731083954</v>
      </c>
      <c r="K269" s="40"/>
      <c r="L269" s="40"/>
    </row>
    <row r="270" spans="1:12" x14ac:dyDescent="0.25">
      <c r="A270" s="45"/>
      <c r="B270" s="46"/>
      <c r="C270" s="46"/>
      <c r="D270" s="47"/>
      <c r="E270" s="40"/>
      <c r="F270" s="40"/>
      <c r="G270" s="16" t="s">
        <v>169</v>
      </c>
      <c r="H270" s="17" t="s">
        <v>174</v>
      </c>
      <c r="I270" s="18">
        <v>1</v>
      </c>
      <c r="J270" s="13">
        <v>192731083961</v>
      </c>
      <c r="K270" s="40"/>
      <c r="L270" s="40"/>
    </row>
    <row r="271" spans="1:12" x14ac:dyDescent="0.25">
      <c r="A271" s="45"/>
      <c r="B271" s="46"/>
      <c r="C271" s="46"/>
      <c r="D271" s="47"/>
      <c r="E271" s="40"/>
      <c r="F271" s="40"/>
      <c r="G271" s="16" t="s">
        <v>170</v>
      </c>
      <c r="H271" s="17" t="s">
        <v>175</v>
      </c>
      <c r="I271" s="18">
        <v>1</v>
      </c>
      <c r="J271" s="13">
        <v>192731083985</v>
      </c>
      <c r="K271" s="40"/>
      <c r="L271" s="40"/>
    </row>
    <row r="272" spans="1:12" x14ac:dyDescent="0.25">
      <c r="A272" s="45"/>
      <c r="B272" s="46"/>
      <c r="C272" s="46"/>
      <c r="D272" s="47"/>
      <c r="E272" s="40"/>
      <c r="F272" s="40"/>
      <c r="G272" s="16" t="s">
        <v>171</v>
      </c>
      <c r="H272" s="17" t="s">
        <v>176</v>
      </c>
      <c r="I272" s="18">
        <v>1</v>
      </c>
      <c r="J272" s="13">
        <v>192731084005</v>
      </c>
      <c r="K272" s="40"/>
      <c r="L272" s="40"/>
    </row>
    <row r="273" spans="1:12" x14ac:dyDescent="0.25">
      <c r="A273" s="48"/>
      <c r="B273" s="49"/>
      <c r="C273" s="49"/>
      <c r="D273" s="50"/>
      <c r="E273" s="41"/>
      <c r="F273" s="41"/>
      <c r="G273" s="16"/>
      <c r="H273" s="15" t="s">
        <v>100</v>
      </c>
      <c r="I273" s="15">
        <f>SUM(I268:I272)</f>
        <v>5</v>
      </c>
      <c r="J273" s="13"/>
      <c r="K273" s="8"/>
      <c r="L273" s="8"/>
    </row>
    <row r="274" spans="1:12" x14ac:dyDescent="0.25">
      <c r="A274" s="51" t="s">
        <v>120</v>
      </c>
      <c r="B274" s="52"/>
      <c r="C274" s="52"/>
      <c r="D274" s="53"/>
      <c r="E274" s="39" t="s">
        <v>28</v>
      </c>
      <c r="F274" s="39" t="s">
        <v>8</v>
      </c>
      <c r="G274" s="54" t="s">
        <v>121</v>
      </c>
      <c r="H274" s="57" t="s">
        <v>66</v>
      </c>
      <c r="I274" s="63">
        <v>11</v>
      </c>
      <c r="J274" s="36">
        <v>192731074891</v>
      </c>
      <c r="K274" s="39" t="s">
        <v>143</v>
      </c>
      <c r="L274" s="39"/>
    </row>
    <row r="275" spans="1:12" x14ac:dyDescent="0.25">
      <c r="A275" s="42"/>
      <c r="B275" s="43"/>
      <c r="C275" s="43"/>
      <c r="D275" s="44"/>
      <c r="E275" s="40"/>
      <c r="F275" s="40"/>
      <c r="G275" s="55"/>
      <c r="H275" s="58"/>
      <c r="I275" s="64"/>
      <c r="J275" s="37"/>
      <c r="K275" s="40"/>
      <c r="L275" s="40"/>
    </row>
    <row r="276" spans="1:12" x14ac:dyDescent="0.25">
      <c r="A276" s="45"/>
      <c r="B276" s="46"/>
      <c r="C276" s="46"/>
      <c r="D276" s="47"/>
      <c r="E276" s="40"/>
      <c r="F276" s="40"/>
      <c r="G276" s="55"/>
      <c r="H276" s="58"/>
      <c r="I276" s="64"/>
      <c r="J276" s="37"/>
      <c r="K276" s="40"/>
      <c r="L276" s="40"/>
    </row>
    <row r="277" spans="1:12" x14ac:dyDescent="0.25">
      <c r="A277" s="45"/>
      <c r="B277" s="46"/>
      <c r="C277" s="46"/>
      <c r="D277" s="47"/>
      <c r="E277" s="40"/>
      <c r="F277" s="40"/>
      <c r="G277" s="55"/>
      <c r="H277" s="58"/>
      <c r="I277" s="64"/>
      <c r="J277" s="37"/>
      <c r="K277" s="40"/>
      <c r="L277" s="40"/>
    </row>
    <row r="278" spans="1:12" x14ac:dyDescent="0.25">
      <c r="A278" s="45"/>
      <c r="B278" s="46"/>
      <c r="C278" s="46"/>
      <c r="D278" s="47"/>
      <c r="E278" s="40"/>
      <c r="F278" s="40"/>
      <c r="G278" s="55"/>
      <c r="H278" s="58"/>
      <c r="I278" s="64"/>
      <c r="J278" s="37"/>
      <c r="K278" s="40"/>
      <c r="L278" s="40"/>
    </row>
    <row r="279" spans="1:12" x14ac:dyDescent="0.25">
      <c r="A279" s="45"/>
      <c r="B279" s="46"/>
      <c r="C279" s="46"/>
      <c r="D279" s="47"/>
      <c r="E279" s="40"/>
      <c r="F279" s="40"/>
      <c r="G279" s="55"/>
      <c r="H279" s="58"/>
      <c r="I279" s="64"/>
      <c r="J279" s="37"/>
      <c r="K279" s="40"/>
      <c r="L279" s="40"/>
    </row>
    <row r="280" spans="1:12" x14ac:dyDescent="0.25">
      <c r="A280" s="45"/>
      <c r="B280" s="46"/>
      <c r="C280" s="46"/>
      <c r="D280" s="47"/>
      <c r="E280" s="40"/>
      <c r="F280" s="40"/>
      <c r="G280" s="56"/>
      <c r="H280" s="59"/>
      <c r="I280" s="65"/>
      <c r="J280" s="38"/>
      <c r="K280" s="41"/>
      <c r="L280" s="41"/>
    </row>
    <row r="281" spans="1:12" x14ac:dyDescent="0.25">
      <c r="A281" s="48"/>
      <c r="B281" s="49"/>
      <c r="C281" s="49"/>
      <c r="D281" s="50"/>
      <c r="E281" s="41"/>
      <c r="F281" s="41"/>
      <c r="G281" s="16"/>
      <c r="H281" s="15" t="s">
        <v>100</v>
      </c>
      <c r="I281" s="15">
        <f>SUM(I274:I280)</f>
        <v>11</v>
      </c>
      <c r="J281" s="13"/>
      <c r="K281" s="8"/>
      <c r="L281" s="8"/>
    </row>
    <row r="282" spans="1:12" x14ac:dyDescent="0.25">
      <c r="A282" s="51" t="s">
        <v>122</v>
      </c>
      <c r="B282" s="52"/>
      <c r="C282" s="52"/>
      <c r="D282" s="53"/>
      <c r="E282" s="39" t="s">
        <v>7</v>
      </c>
      <c r="F282" s="39" t="s">
        <v>8</v>
      </c>
      <c r="G282" s="54" t="s">
        <v>123</v>
      </c>
      <c r="H282" s="57" t="s">
        <v>40</v>
      </c>
      <c r="I282" s="63">
        <v>12</v>
      </c>
      <c r="J282" s="36">
        <v>192731075782</v>
      </c>
      <c r="K282" s="39" t="s">
        <v>143</v>
      </c>
      <c r="L282" s="39"/>
    </row>
    <row r="283" spans="1:12" x14ac:dyDescent="0.25">
      <c r="A283" s="42"/>
      <c r="B283" s="43"/>
      <c r="C283" s="43"/>
      <c r="D283" s="44"/>
      <c r="E283" s="40"/>
      <c r="F283" s="40"/>
      <c r="G283" s="55"/>
      <c r="H283" s="58"/>
      <c r="I283" s="64"/>
      <c r="J283" s="37"/>
      <c r="K283" s="40"/>
      <c r="L283" s="40"/>
    </row>
    <row r="284" spans="1:12" x14ac:dyDescent="0.25">
      <c r="A284" s="45"/>
      <c r="B284" s="46"/>
      <c r="C284" s="46"/>
      <c r="D284" s="47"/>
      <c r="E284" s="40"/>
      <c r="F284" s="40"/>
      <c r="G284" s="55"/>
      <c r="H284" s="58"/>
      <c r="I284" s="64"/>
      <c r="J284" s="37"/>
      <c r="K284" s="40"/>
      <c r="L284" s="40"/>
    </row>
    <row r="285" spans="1:12" x14ac:dyDescent="0.25">
      <c r="A285" s="45"/>
      <c r="B285" s="46"/>
      <c r="C285" s="46"/>
      <c r="D285" s="47"/>
      <c r="E285" s="40"/>
      <c r="F285" s="40"/>
      <c r="G285" s="55"/>
      <c r="H285" s="58"/>
      <c r="I285" s="64"/>
      <c r="J285" s="37"/>
      <c r="K285" s="40"/>
      <c r="L285" s="40"/>
    </row>
    <row r="286" spans="1:12" x14ac:dyDescent="0.25">
      <c r="A286" s="45"/>
      <c r="B286" s="46"/>
      <c r="C286" s="46"/>
      <c r="D286" s="47"/>
      <c r="E286" s="40"/>
      <c r="F286" s="40"/>
      <c r="G286" s="55"/>
      <c r="H286" s="58"/>
      <c r="I286" s="64"/>
      <c r="J286" s="37"/>
      <c r="K286" s="40"/>
      <c r="L286" s="40"/>
    </row>
    <row r="287" spans="1:12" x14ac:dyDescent="0.25">
      <c r="A287" s="45"/>
      <c r="B287" s="46"/>
      <c r="C287" s="46"/>
      <c r="D287" s="47"/>
      <c r="E287" s="40"/>
      <c r="F287" s="40"/>
      <c r="G287" s="55"/>
      <c r="H287" s="58"/>
      <c r="I287" s="64"/>
      <c r="J287" s="37"/>
      <c r="K287" s="40"/>
      <c r="L287" s="40"/>
    </row>
    <row r="288" spans="1:12" x14ac:dyDescent="0.25">
      <c r="A288" s="45"/>
      <c r="B288" s="46"/>
      <c r="C288" s="46"/>
      <c r="D288" s="47"/>
      <c r="E288" s="40"/>
      <c r="F288" s="40"/>
      <c r="G288" s="55"/>
      <c r="H288" s="58"/>
      <c r="I288" s="64"/>
      <c r="J288" s="37"/>
      <c r="K288" s="40"/>
      <c r="L288" s="40"/>
    </row>
    <row r="289" spans="1:12" x14ac:dyDescent="0.25">
      <c r="A289" s="45"/>
      <c r="B289" s="46"/>
      <c r="C289" s="46"/>
      <c r="D289" s="47"/>
      <c r="E289" s="40"/>
      <c r="F289" s="40"/>
      <c r="G289" s="56"/>
      <c r="H289" s="59"/>
      <c r="I289" s="65"/>
      <c r="J289" s="38"/>
      <c r="K289" s="41"/>
      <c r="L289" s="41"/>
    </row>
    <row r="290" spans="1:12" x14ac:dyDescent="0.25">
      <c r="A290" s="48"/>
      <c r="B290" s="49"/>
      <c r="C290" s="49"/>
      <c r="D290" s="50"/>
      <c r="E290" s="41"/>
      <c r="F290" s="41"/>
      <c r="G290" s="16"/>
      <c r="H290" s="15" t="s">
        <v>100</v>
      </c>
      <c r="I290" s="15">
        <f>SUM(I282:I289)</f>
        <v>12</v>
      </c>
      <c r="J290" s="13"/>
      <c r="K290" s="8"/>
      <c r="L290" s="8"/>
    </row>
    <row r="291" spans="1:12" x14ac:dyDescent="0.25">
      <c r="A291" s="51" t="s">
        <v>124</v>
      </c>
      <c r="B291" s="52"/>
      <c r="C291" s="52"/>
      <c r="D291" s="53"/>
      <c r="E291" s="39" t="s">
        <v>24</v>
      </c>
      <c r="F291" s="39" t="s">
        <v>8</v>
      </c>
      <c r="G291" s="54" t="s">
        <v>125</v>
      </c>
      <c r="H291" s="57" t="s">
        <v>11</v>
      </c>
      <c r="I291" s="63">
        <v>1</v>
      </c>
      <c r="J291" s="36">
        <v>192731076208</v>
      </c>
      <c r="K291" s="39" t="s">
        <v>143</v>
      </c>
      <c r="L291" s="39"/>
    </row>
    <row r="292" spans="1:12" x14ac:dyDescent="0.25">
      <c r="A292" s="42"/>
      <c r="B292" s="43"/>
      <c r="C292" s="43"/>
      <c r="D292" s="44"/>
      <c r="E292" s="40"/>
      <c r="F292" s="40"/>
      <c r="G292" s="55"/>
      <c r="H292" s="58"/>
      <c r="I292" s="64"/>
      <c r="J292" s="37"/>
      <c r="K292" s="40"/>
      <c r="L292" s="40"/>
    </row>
    <row r="293" spans="1:12" x14ac:dyDescent="0.25">
      <c r="A293" s="45"/>
      <c r="B293" s="46"/>
      <c r="C293" s="46"/>
      <c r="D293" s="47"/>
      <c r="E293" s="40"/>
      <c r="F293" s="40"/>
      <c r="G293" s="55"/>
      <c r="H293" s="58"/>
      <c r="I293" s="64"/>
      <c r="J293" s="37"/>
      <c r="K293" s="40"/>
      <c r="L293" s="40"/>
    </row>
    <row r="294" spans="1:12" x14ac:dyDescent="0.25">
      <c r="A294" s="45"/>
      <c r="B294" s="46"/>
      <c r="C294" s="46"/>
      <c r="D294" s="47"/>
      <c r="E294" s="40"/>
      <c r="F294" s="40"/>
      <c r="G294" s="55"/>
      <c r="H294" s="58"/>
      <c r="I294" s="64"/>
      <c r="J294" s="37"/>
      <c r="K294" s="40"/>
      <c r="L294" s="40"/>
    </row>
    <row r="295" spans="1:12" x14ac:dyDescent="0.25">
      <c r="A295" s="45"/>
      <c r="B295" s="46"/>
      <c r="C295" s="46"/>
      <c r="D295" s="47"/>
      <c r="E295" s="40"/>
      <c r="F295" s="40"/>
      <c r="G295" s="55"/>
      <c r="H295" s="58"/>
      <c r="I295" s="64"/>
      <c r="J295" s="37"/>
      <c r="K295" s="40"/>
      <c r="L295" s="40"/>
    </row>
    <row r="296" spans="1:12" x14ac:dyDescent="0.25">
      <c r="A296" s="45"/>
      <c r="B296" s="46"/>
      <c r="C296" s="46"/>
      <c r="D296" s="47"/>
      <c r="E296" s="40"/>
      <c r="F296" s="40"/>
      <c r="G296" s="55"/>
      <c r="H296" s="58"/>
      <c r="I296" s="64"/>
      <c r="J296" s="37"/>
      <c r="K296" s="40"/>
      <c r="L296" s="40"/>
    </row>
    <row r="297" spans="1:12" x14ac:dyDescent="0.25">
      <c r="A297" s="45"/>
      <c r="B297" s="46"/>
      <c r="C297" s="46"/>
      <c r="D297" s="47"/>
      <c r="E297" s="40"/>
      <c r="F297" s="40"/>
      <c r="G297" s="55"/>
      <c r="H297" s="58"/>
      <c r="I297" s="64"/>
      <c r="J297" s="37"/>
      <c r="K297" s="40"/>
      <c r="L297" s="40"/>
    </row>
    <row r="298" spans="1:12" x14ac:dyDescent="0.25">
      <c r="A298" s="45"/>
      <c r="B298" s="46"/>
      <c r="C298" s="46"/>
      <c r="D298" s="47"/>
      <c r="E298" s="40"/>
      <c r="F298" s="40"/>
      <c r="G298" s="56"/>
      <c r="H298" s="59"/>
      <c r="I298" s="65"/>
      <c r="J298" s="38"/>
      <c r="K298" s="41"/>
      <c r="L298" s="41"/>
    </row>
    <row r="299" spans="1:12" x14ac:dyDescent="0.25">
      <c r="A299" s="48"/>
      <c r="B299" s="49"/>
      <c r="C299" s="49"/>
      <c r="D299" s="50"/>
      <c r="E299" s="41"/>
      <c r="F299" s="41"/>
      <c r="G299" s="16"/>
      <c r="H299" s="15" t="s">
        <v>100</v>
      </c>
      <c r="I299" s="15">
        <f>SUM(I291:I298)</f>
        <v>1</v>
      </c>
      <c r="J299" s="13"/>
      <c r="K299" s="8"/>
      <c r="L299" s="8"/>
    </row>
    <row r="300" spans="1:12" x14ac:dyDescent="0.25">
      <c r="A300" s="51" t="s">
        <v>126</v>
      </c>
      <c r="B300" s="52"/>
      <c r="C300" s="52"/>
      <c r="D300" s="53"/>
      <c r="E300" s="39" t="s">
        <v>7</v>
      </c>
      <c r="F300" s="39" t="s">
        <v>8</v>
      </c>
      <c r="G300" s="54" t="s">
        <v>127</v>
      </c>
      <c r="H300" s="57" t="s">
        <v>10</v>
      </c>
      <c r="I300" s="63">
        <v>12</v>
      </c>
      <c r="J300" s="36">
        <v>192731081783</v>
      </c>
      <c r="K300" s="39" t="s">
        <v>143</v>
      </c>
      <c r="L300" s="39"/>
    </row>
    <row r="301" spans="1:12" x14ac:dyDescent="0.25">
      <c r="A301" s="42"/>
      <c r="B301" s="43"/>
      <c r="C301" s="43"/>
      <c r="D301" s="44"/>
      <c r="E301" s="40"/>
      <c r="F301" s="40"/>
      <c r="G301" s="55"/>
      <c r="H301" s="58"/>
      <c r="I301" s="64"/>
      <c r="J301" s="37"/>
      <c r="K301" s="40"/>
      <c r="L301" s="40"/>
    </row>
    <row r="302" spans="1:12" x14ac:dyDescent="0.25">
      <c r="A302" s="45"/>
      <c r="B302" s="46"/>
      <c r="C302" s="46"/>
      <c r="D302" s="47"/>
      <c r="E302" s="40"/>
      <c r="F302" s="40"/>
      <c r="G302" s="55"/>
      <c r="H302" s="58"/>
      <c r="I302" s="64"/>
      <c r="J302" s="37"/>
      <c r="K302" s="40"/>
      <c r="L302" s="40"/>
    </row>
    <row r="303" spans="1:12" x14ac:dyDescent="0.25">
      <c r="A303" s="45"/>
      <c r="B303" s="46"/>
      <c r="C303" s="46"/>
      <c r="D303" s="47"/>
      <c r="E303" s="40"/>
      <c r="F303" s="40"/>
      <c r="G303" s="55"/>
      <c r="H303" s="58"/>
      <c r="I303" s="64"/>
      <c r="J303" s="37"/>
      <c r="K303" s="40"/>
      <c r="L303" s="40"/>
    </row>
    <row r="304" spans="1:12" x14ac:dyDescent="0.25">
      <c r="A304" s="45"/>
      <c r="B304" s="46"/>
      <c r="C304" s="46"/>
      <c r="D304" s="47"/>
      <c r="E304" s="40"/>
      <c r="F304" s="40"/>
      <c r="G304" s="55"/>
      <c r="H304" s="58"/>
      <c r="I304" s="64"/>
      <c r="J304" s="37"/>
      <c r="K304" s="40"/>
      <c r="L304" s="40"/>
    </row>
    <row r="305" spans="1:12" x14ac:dyDescent="0.25">
      <c r="A305" s="45"/>
      <c r="B305" s="46"/>
      <c r="C305" s="46"/>
      <c r="D305" s="47"/>
      <c r="E305" s="40"/>
      <c r="F305" s="40"/>
      <c r="G305" s="55"/>
      <c r="H305" s="58"/>
      <c r="I305" s="64"/>
      <c r="J305" s="37"/>
      <c r="K305" s="40"/>
      <c r="L305" s="40"/>
    </row>
    <row r="306" spans="1:12" x14ac:dyDescent="0.25">
      <c r="A306" s="45"/>
      <c r="B306" s="46"/>
      <c r="C306" s="46"/>
      <c r="D306" s="47"/>
      <c r="E306" s="40"/>
      <c r="F306" s="40"/>
      <c r="G306" s="56"/>
      <c r="H306" s="59"/>
      <c r="I306" s="65"/>
      <c r="J306" s="38"/>
      <c r="K306" s="41"/>
      <c r="L306" s="41"/>
    </row>
    <row r="307" spans="1:12" x14ac:dyDescent="0.25">
      <c r="A307" s="48"/>
      <c r="B307" s="49"/>
      <c r="C307" s="49"/>
      <c r="D307" s="50"/>
      <c r="E307" s="41"/>
      <c r="F307" s="41"/>
      <c r="G307" s="16"/>
      <c r="H307" s="15" t="s">
        <v>100</v>
      </c>
      <c r="I307" s="15">
        <f>SUM(I300:I306)</f>
        <v>12</v>
      </c>
      <c r="J307" s="13"/>
      <c r="K307" s="8"/>
      <c r="L307" s="8"/>
    </row>
    <row r="308" spans="1:12" x14ac:dyDescent="0.25">
      <c r="A308" s="51" t="s">
        <v>128</v>
      </c>
      <c r="B308" s="52"/>
      <c r="C308" s="52"/>
      <c r="D308" s="53"/>
      <c r="E308" s="39" t="s">
        <v>7</v>
      </c>
      <c r="F308" s="39" t="s">
        <v>129</v>
      </c>
      <c r="G308" s="54" t="s">
        <v>130</v>
      </c>
      <c r="H308" s="57" t="s">
        <v>11</v>
      </c>
      <c r="I308" s="63">
        <v>12</v>
      </c>
      <c r="J308" s="36">
        <v>192731086153</v>
      </c>
      <c r="K308" s="39" t="s">
        <v>143</v>
      </c>
      <c r="L308" s="39"/>
    </row>
    <row r="309" spans="1:12" x14ac:dyDescent="0.25">
      <c r="A309" s="42"/>
      <c r="B309" s="43"/>
      <c r="C309" s="43"/>
      <c r="D309" s="44"/>
      <c r="E309" s="40"/>
      <c r="F309" s="40"/>
      <c r="G309" s="55"/>
      <c r="H309" s="58"/>
      <c r="I309" s="64"/>
      <c r="J309" s="37"/>
      <c r="K309" s="40"/>
      <c r="L309" s="40"/>
    </row>
    <row r="310" spans="1:12" x14ac:dyDescent="0.25">
      <c r="A310" s="45"/>
      <c r="B310" s="46"/>
      <c r="C310" s="46"/>
      <c r="D310" s="47"/>
      <c r="E310" s="40"/>
      <c r="F310" s="40"/>
      <c r="G310" s="55"/>
      <c r="H310" s="58"/>
      <c r="I310" s="64"/>
      <c r="J310" s="37"/>
      <c r="K310" s="40"/>
      <c r="L310" s="40"/>
    </row>
    <row r="311" spans="1:12" x14ac:dyDescent="0.25">
      <c r="A311" s="45"/>
      <c r="B311" s="46"/>
      <c r="C311" s="46"/>
      <c r="D311" s="47"/>
      <c r="E311" s="40"/>
      <c r="F311" s="40"/>
      <c r="G311" s="55"/>
      <c r="H311" s="58"/>
      <c r="I311" s="64"/>
      <c r="J311" s="37"/>
      <c r="K311" s="40"/>
      <c r="L311" s="40"/>
    </row>
    <row r="312" spans="1:12" x14ac:dyDescent="0.25">
      <c r="A312" s="45"/>
      <c r="B312" s="46"/>
      <c r="C312" s="46"/>
      <c r="D312" s="47"/>
      <c r="E312" s="40"/>
      <c r="F312" s="40"/>
      <c r="G312" s="55"/>
      <c r="H312" s="58"/>
      <c r="I312" s="64"/>
      <c r="J312" s="37"/>
      <c r="K312" s="40"/>
      <c r="L312" s="40"/>
    </row>
    <row r="313" spans="1:12" x14ac:dyDescent="0.25">
      <c r="A313" s="45"/>
      <c r="B313" s="46"/>
      <c r="C313" s="46"/>
      <c r="D313" s="47"/>
      <c r="E313" s="40"/>
      <c r="F313" s="40"/>
      <c r="G313" s="55"/>
      <c r="H313" s="58"/>
      <c r="I313" s="64"/>
      <c r="J313" s="37"/>
      <c r="K313" s="40"/>
      <c r="L313" s="40"/>
    </row>
    <row r="314" spans="1:12" x14ac:dyDescent="0.25">
      <c r="A314" s="45"/>
      <c r="B314" s="46"/>
      <c r="C314" s="46"/>
      <c r="D314" s="47"/>
      <c r="E314" s="40"/>
      <c r="F314" s="40"/>
      <c r="G314" s="55"/>
      <c r="H314" s="58"/>
      <c r="I314" s="64"/>
      <c r="J314" s="37"/>
      <c r="K314" s="40"/>
      <c r="L314" s="40"/>
    </row>
    <row r="315" spans="1:12" x14ac:dyDescent="0.25">
      <c r="A315" s="45"/>
      <c r="B315" s="46"/>
      <c r="C315" s="46"/>
      <c r="D315" s="47"/>
      <c r="E315" s="40"/>
      <c r="F315" s="40"/>
      <c r="G315" s="56"/>
      <c r="H315" s="59"/>
      <c r="I315" s="65"/>
      <c r="J315" s="38"/>
      <c r="K315" s="41"/>
      <c r="L315" s="41"/>
    </row>
    <row r="316" spans="1:12" x14ac:dyDescent="0.25">
      <c r="A316" s="48"/>
      <c r="B316" s="49"/>
      <c r="C316" s="49"/>
      <c r="D316" s="50"/>
      <c r="E316" s="41"/>
      <c r="F316" s="41"/>
      <c r="G316" s="16"/>
      <c r="H316" s="15" t="s">
        <v>100</v>
      </c>
      <c r="I316" s="15">
        <f>SUM(I308:I315)</f>
        <v>12</v>
      </c>
      <c r="J316" s="13"/>
      <c r="K316" s="8"/>
      <c r="L316" s="8"/>
    </row>
    <row r="317" spans="1:12" x14ac:dyDescent="0.25">
      <c r="A317" s="51" t="s">
        <v>128</v>
      </c>
      <c r="B317" s="52"/>
      <c r="C317" s="52"/>
      <c r="D317" s="53"/>
      <c r="E317" s="39" t="s">
        <v>28</v>
      </c>
      <c r="F317" s="39" t="s">
        <v>8</v>
      </c>
      <c r="G317" s="54" t="s">
        <v>131</v>
      </c>
      <c r="H317" s="57" t="s">
        <v>9</v>
      </c>
      <c r="I317" s="63">
        <v>12</v>
      </c>
      <c r="J317" s="36">
        <v>192731086245</v>
      </c>
      <c r="K317" s="39" t="s">
        <v>143</v>
      </c>
      <c r="L317" s="39"/>
    </row>
    <row r="318" spans="1:12" x14ac:dyDescent="0.25">
      <c r="A318" s="42"/>
      <c r="B318" s="43"/>
      <c r="C318" s="43"/>
      <c r="D318" s="44"/>
      <c r="E318" s="40"/>
      <c r="F318" s="40"/>
      <c r="G318" s="55"/>
      <c r="H318" s="58"/>
      <c r="I318" s="64"/>
      <c r="J318" s="37"/>
      <c r="K318" s="40"/>
      <c r="L318" s="40"/>
    </row>
    <row r="319" spans="1:12" x14ac:dyDescent="0.25">
      <c r="A319" s="45"/>
      <c r="B319" s="46"/>
      <c r="C319" s="46"/>
      <c r="D319" s="47"/>
      <c r="E319" s="40"/>
      <c r="F319" s="40"/>
      <c r="G319" s="55"/>
      <c r="H319" s="58"/>
      <c r="I319" s="64"/>
      <c r="J319" s="37"/>
      <c r="K319" s="40"/>
      <c r="L319" s="40"/>
    </row>
    <row r="320" spans="1:12" x14ac:dyDescent="0.25">
      <c r="A320" s="45"/>
      <c r="B320" s="46"/>
      <c r="C320" s="46"/>
      <c r="D320" s="47"/>
      <c r="E320" s="40"/>
      <c r="F320" s="40"/>
      <c r="G320" s="56"/>
      <c r="H320" s="59"/>
      <c r="I320" s="65"/>
      <c r="J320" s="38"/>
      <c r="K320" s="40"/>
      <c r="L320" s="40"/>
    </row>
    <row r="321" spans="1:12" x14ac:dyDescent="0.25">
      <c r="A321" s="45"/>
      <c r="B321" s="46"/>
      <c r="C321" s="46"/>
      <c r="D321" s="47"/>
      <c r="E321" s="40"/>
      <c r="F321" s="40"/>
      <c r="G321" s="54" t="s">
        <v>132</v>
      </c>
      <c r="H321" s="57" t="s">
        <v>13</v>
      </c>
      <c r="I321" s="63">
        <v>12</v>
      </c>
      <c r="J321" s="36">
        <v>192731086313</v>
      </c>
      <c r="K321" s="40"/>
      <c r="L321" s="40"/>
    </row>
    <row r="322" spans="1:12" x14ac:dyDescent="0.25">
      <c r="A322" s="45"/>
      <c r="B322" s="46"/>
      <c r="C322" s="46"/>
      <c r="D322" s="47"/>
      <c r="E322" s="40"/>
      <c r="F322" s="40"/>
      <c r="G322" s="55"/>
      <c r="H322" s="58"/>
      <c r="I322" s="64"/>
      <c r="J322" s="37"/>
      <c r="K322" s="40"/>
      <c r="L322" s="40"/>
    </row>
    <row r="323" spans="1:12" x14ac:dyDescent="0.25">
      <c r="A323" s="45"/>
      <c r="B323" s="46"/>
      <c r="C323" s="46"/>
      <c r="D323" s="47"/>
      <c r="E323" s="40"/>
      <c r="F323" s="40"/>
      <c r="G323" s="55"/>
      <c r="H323" s="58"/>
      <c r="I323" s="64"/>
      <c r="J323" s="37"/>
      <c r="K323" s="40"/>
      <c r="L323" s="40"/>
    </row>
    <row r="324" spans="1:12" x14ac:dyDescent="0.25">
      <c r="A324" s="45"/>
      <c r="B324" s="46"/>
      <c r="C324" s="46"/>
      <c r="D324" s="47"/>
      <c r="E324" s="40"/>
      <c r="F324" s="40"/>
      <c r="G324" s="56"/>
      <c r="H324" s="59"/>
      <c r="I324" s="65"/>
      <c r="J324" s="38"/>
      <c r="K324" s="41"/>
      <c r="L324" s="41"/>
    </row>
    <row r="325" spans="1:12" x14ac:dyDescent="0.25">
      <c r="A325" s="48"/>
      <c r="B325" s="49"/>
      <c r="C325" s="49"/>
      <c r="D325" s="50"/>
      <c r="E325" s="41"/>
      <c r="F325" s="41"/>
      <c r="G325" s="16"/>
      <c r="H325" s="15" t="s">
        <v>100</v>
      </c>
      <c r="I325" s="15">
        <f>SUM(I317:I324)</f>
        <v>24</v>
      </c>
      <c r="J325" s="13"/>
      <c r="K325" s="8"/>
      <c r="L325" s="8"/>
    </row>
    <row r="326" spans="1:12" x14ac:dyDescent="0.25">
      <c r="A326" s="51" t="s">
        <v>133</v>
      </c>
      <c r="B326" s="52"/>
      <c r="C326" s="52"/>
      <c r="D326" s="53"/>
      <c r="E326" s="39" t="s">
        <v>28</v>
      </c>
      <c r="F326" s="39" t="s">
        <v>8</v>
      </c>
      <c r="G326" s="54" t="s">
        <v>134</v>
      </c>
      <c r="H326" s="57" t="s">
        <v>59</v>
      </c>
      <c r="I326" s="63">
        <v>12</v>
      </c>
      <c r="J326" s="36">
        <v>192731088645</v>
      </c>
      <c r="K326" s="39" t="s">
        <v>143</v>
      </c>
      <c r="L326" s="39"/>
    </row>
    <row r="327" spans="1:12" x14ac:dyDescent="0.25">
      <c r="A327" s="42"/>
      <c r="B327" s="43"/>
      <c r="C327" s="43"/>
      <c r="D327" s="44"/>
      <c r="E327" s="40"/>
      <c r="F327" s="40"/>
      <c r="G327" s="55"/>
      <c r="H327" s="58"/>
      <c r="I327" s="64"/>
      <c r="J327" s="37"/>
      <c r="K327" s="40"/>
      <c r="L327" s="40"/>
    </row>
    <row r="328" spans="1:12" x14ac:dyDescent="0.25">
      <c r="A328" s="45"/>
      <c r="B328" s="46"/>
      <c r="C328" s="46"/>
      <c r="D328" s="47"/>
      <c r="E328" s="40"/>
      <c r="F328" s="40"/>
      <c r="G328" s="55"/>
      <c r="H328" s="58"/>
      <c r="I328" s="64"/>
      <c r="J328" s="37"/>
      <c r="K328" s="40"/>
      <c r="L328" s="40"/>
    </row>
    <row r="329" spans="1:12" x14ac:dyDescent="0.25">
      <c r="A329" s="45"/>
      <c r="B329" s="46"/>
      <c r="C329" s="46"/>
      <c r="D329" s="47"/>
      <c r="E329" s="40"/>
      <c r="F329" s="40"/>
      <c r="G329" s="55"/>
      <c r="H329" s="58"/>
      <c r="I329" s="64"/>
      <c r="J329" s="37"/>
      <c r="K329" s="40"/>
      <c r="L329" s="40"/>
    </row>
    <row r="330" spans="1:12" x14ac:dyDescent="0.25">
      <c r="A330" s="45"/>
      <c r="B330" s="46"/>
      <c r="C330" s="46"/>
      <c r="D330" s="47"/>
      <c r="E330" s="40"/>
      <c r="F330" s="40"/>
      <c r="G330" s="55"/>
      <c r="H330" s="58"/>
      <c r="I330" s="64"/>
      <c r="J330" s="37"/>
      <c r="K330" s="40"/>
      <c r="L330" s="40"/>
    </row>
    <row r="331" spans="1:12" x14ac:dyDescent="0.25">
      <c r="A331" s="45"/>
      <c r="B331" s="46"/>
      <c r="C331" s="46"/>
      <c r="D331" s="47"/>
      <c r="E331" s="40"/>
      <c r="F331" s="40"/>
      <c r="G331" s="55"/>
      <c r="H331" s="58"/>
      <c r="I331" s="64"/>
      <c r="J331" s="37"/>
      <c r="K331" s="40"/>
      <c r="L331" s="40"/>
    </row>
    <row r="332" spans="1:12" x14ac:dyDescent="0.25">
      <c r="A332" s="45"/>
      <c r="B332" s="46"/>
      <c r="C332" s="46"/>
      <c r="D332" s="47"/>
      <c r="E332" s="40"/>
      <c r="F332" s="40"/>
      <c r="G332" s="55"/>
      <c r="H332" s="58"/>
      <c r="I332" s="64"/>
      <c r="J332" s="37"/>
      <c r="K332" s="40"/>
      <c r="L332" s="40"/>
    </row>
    <row r="333" spans="1:12" x14ac:dyDescent="0.25">
      <c r="A333" s="45"/>
      <c r="B333" s="46"/>
      <c r="C333" s="46"/>
      <c r="D333" s="47"/>
      <c r="E333" s="40"/>
      <c r="F333" s="40"/>
      <c r="G333" s="56"/>
      <c r="H333" s="59"/>
      <c r="I333" s="65"/>
      <c r="J333" s="38"/>
      <c r="K333" s="41"/>
      <c r="L333" s="41"/>
    </row>
    <row r="334" spans="1:12" x14ac:dyDescent="0.25">
      <c r="A334" s="48"/>
      <c r="B334" s="49"/>
      <c r="C334" s="49"/>
      <c r="D334" s="50"/>
      <c r="E334" s="41"/>
      <c r="F334" s="41"/>
      <c r="G334" s="16"/>
      <c r="H334" s="15" t="s">
        <v>100</v>
      </c>
      <c r="I334" s="15">
        <f>SUM(I326)</f>
        <v>12</v>
      </c>
      <c r="J334" s="13"/>
      <c r="K334" s="8"/>
      <c r="L334" s="8"/>
    </row>
    <row r="335" spans="1:12" x14ac:dyDescent="0.25">
      <c r="A335" s="51" t="s">
        <v>135</v>
      </c>
      <c r="B335" s="52"/>
      <c r="C335" s="52"/>
      <c r="D335" s="53"/>
      <c r="E335" s="39" t="s">
        <v>7</v>
      </c>
      <c r="F335" s="39" t="s">
        <v>8</v>
      </c>
      <c r="G335" s="54" t="s">
        <v>136</v>
      </c>
      <c r="H335" s="57" t="s">
        <v>64</v>
      </c>
      <c r="I335" s="63">
        <v>6</v>
      </c>
      <c r="J335" s="36">
        <v>192731145164</v>
      </c>
      <c r="K335" s="39" t="s">
        <v>143</v>
      </c>
      <c r="L335" s="39"/>
    </row>
    <row r="336" spans="1:12" x14ac:dyDescent="0.25">
      <c r="A336" s="42"/>
      <c r="B336" s="43"/>
      <c r="C336" s="43"/>
      <c r="D336" s="44"/>
      <c r="E336" s="40"/>
      <c r="F336" s="40"/>
      <c r="G336" s="55"/>
      <c r="H336" s="58"/>
      <c r="I336" s="64"/>
      <c r="J336" s="37"/>
      <c r="K336" s="40"/>
      <c r="L336" s="40"/>
    </row>
    <row r="337" spans="1:12" x14ac:dyDescent="0.25">
      <c r="A337" s="45"/>
      <c r="B337" s="46"/>
      <c r="C337" s="46"/>
      <c r="D337" s="47"/>
      <c r="E337" s="40"/>
      <c r="F337" s="40"/>
      <c r="G337" s="55"/>
      <c r="H337" s="58"/>
      <c r="I337" s="64"/>
      <c r="J337" s="37"/>
      <c r="K337" s="40"/>
      <c r="L337" s="40"/>
    </row>
    <row r="338" spans="1:12" x14ac:dyDescent="0.25">
      <c r="A338" s="45"/>
      <c r="B338" s="46"/>
      <c r="C338" s="46"/>
      <c r="D338" s="47"/>
      <c r="E338" s="40"/>
      <c r="F338" s="40"/>
      <c r="G338" s="55"/>
      <c r="H338" s="58"/>
      <c r="I338" s="64"/>
      <c r="J338" s="37"/>
      <c r="K338" s="40"/>
      <c r="L338" s="40"/>
    </row>
    <row r="339" spans="1:12" x14ac:dyDescent="0.25">
      <c r="A339" s="45"/>
      <c r="B339" s="46"/>
      <c r="C339" s="46"/>
      <c r="D339" s="47"/>
      <c r="E339" s="40"/>
      <c r="F339" s="40"/>
      <c r="G339" s="55"/>
      <c r="H339" s="58"/>
      <c r="I339" s="64"/>
      <c r="J339" s="37"/>
      <c r="K339" s="40"/>
      <c r="L339" s="40"/>
    </row>
    <row r="340" spans="1:12" x14ac:dyDescent="0.25">
      <c r="A340" s="45"/>
      <c r="B340" s="46"/>
      <c r="C340" s="46"/>
      <c r="D340" s="47"/>
      <c r="E340" s="40"/>
      <c r="F340" s="40"/>
      <c r="G340" s="55"/>
      <c r="H340" s="58"/>
      <c r="I340" s="64"/>
      <c r="J340" s="37"/>
      <c r="K340" s="40"/>
      <c r="L340" s="40"/>
    </row>
    <row r="341" spans="1:12" x14ac:dyDescent="0.25">
      <c r="A341" s="45"/>
      <c r="B341" s="46"/>
      <c r="C341" s="46"/>
      <c r="D341" s="47"/>
      <c r="E341" s="40"/>
      <c r="F341" s="40"/>
      <c r="G341" s="55"/>
      <c r="H341" s="58"/>
      <c r="I341" s="64"/>
      <c r="J341" s="37"/>
      <c r="K341" s="40"/>
      <c r="L341" s="40"/>
    </row>
    <row r="342" spans="1:12" x14ac:dyDescent="0.25">
      <c r="A342" s="45"/>
      <c r="B342" s="46"/>
      <c r="C342" s="46"/>
      <c r="D342" s="47"/>
      <c r="E342" s="40"/>
      <c r="F342" s="40"/>
      <c r="G342" s="56"/>
      <c r="H342" s="59"/>
      <c r="I342" s="65"/>
      <c r="J342" s="38"/>
      <c r="K342" s="41"/>
      <c r="L342" s="41"/>
    </row>
    <row r="343" spans="1:12" x14ac:dyDescent="0.25">
      <c r="A343" s="48"/>
      <c r="B343" s="49"/>
      <c r="C343" s="49"/>
      <c r="D343" s="50"/>
      <c r="E343" s="41"/>
      <c r="F343" s="41"/>
      <c r="G343" s="16"/>
      <c r="H343" s="15" t="s">
        <v>100</v>
      </c>
      <c r="I343" s="15">
        <f>SUM(I335:I342)</f>
        <v>6</v>
      </c>
      <c r="J343" s="13"/>
      <c r="K343" s="8"/>
      <c r="L343" s="8"/>
    </row>
    <row r="344" spans="1:12" x14ac:dyDescent="0.25">
      <c r="A344" s="51" t="s">
        <v>137</v>
      </c>
      <c r="B344" s="52"/>
      <c r="C344" s="52"/>
      <c r="D344" s="53"/>
      <c r="E344" s="39" t="s">
        <v>7</v>
      </c>
      <c r="F344" s="39" t="s">
        <v>8</v>
      </c>
      <c r="G344" s="54" t="s">
        <v>138</v>
      </c>
      <c r="H344" s="57" t="s">
        <v>41</v>
      </c>
      <c r="I344" s="63">
        <v>24</v>
      </c>
      <c r="J344" s="36">
        <v>192731132799</v>
      </c>
      <c r="K344" s="39" t="s">
        <v>143</v>
      </c>
      <c r="L344" s="39"/>
    </row>
    <row r="345" spans="1:12" x14ac:dyDescent="0.25">
      <c r="A345" s="42"/>
      <c r="B345" s="43"/>
      <c r="C345" s="43"/>
      <c r="D345" s="44"/>
      <c r="E345" s="40"/>
      <c r="F345" s="40"/>
      <c r="G345" s="55"/>
      <c r="H345" s="58"/>
      <c r="I345" s="64"/>
      <c r="J345" s="37"/>
      <c r="K345" s="40"/>
      <c r="L345" s="40"/>
    </row>
    <row r="346" spans="1:12" x14ac:dyDescent="0.25">
      <c r="A346" s="45"/>
      <c r="B346" s="46"/>
      <c r="C346" s="46"/>
      <c r="D346" s="47"/>
      <c r="E346" s="40"/>
      <c r="F346" s="40"/>
      <c r="G346" s="55"/>
      <c r="H346" s="58"/>
      <c r="I346" s="64"/>
      <c r="J346" s="37"/>
      <c r="K346" s="40"/>
      <c r="L346" s="40"/>
    </row>
    <row r="347" spans="1:12" x14ac:dyDescent="0.25">
      <c r="A347" s="45"/>
      <c r="B347" s="46"/>
      <c r="C347" s="46"/>
      <c r="D347" s="47"/>
      <c r="E347" s="40"/>
      <c r="F347" s="40"/>
      <c r="G347" s="55"/>
      <c r="H347" s="58"/>
      <c r="I347" s="64"/>
      <c r="J347" s="37"/>
      <c r="K347" s="40"/>
      <c r="L347" s="40"/>
    </row>
    <row r="348" spans="1:12" x14ac:dyDescent="0.25">
      <c r="A348" s="45"/>
      <c r="B348" s="46"/>
      <c r="C348" s="46"/>
      <c r="D348" s="47"/>
      <c r="E348" s="40"/>
      <c r="F348" s="40"/>
      <c r="G348" s="55"/>
      <c r="H348" s="58"/>
      <c r="I348" s="64"/>
      <c r="J348" s="37"/>
      <c r="K348" s="40"/>
      <c r="L348" s="40"/>
    </row>
    <row r="349" spans="1:12" x14ac:dyDescent="0.25">
      <c r="A349" s="45"/>
      <c r="B349" s="46"/>
      <c r="C349" s="46"/>
      <c r="D349" s="47"/>
      <c r="E349" s="40"/>
      <c r="F349" s="40"/>
      <c r="G349" s="55"/>
      <c r="H349" s="58"/>
      <c r="I349" s="64"/>
      <c r="J349" s="37"/>
      <c r="K349" s="40"/>
      <c r="L349" s="40"/>
    </row>
    <row r="350" spans="1:12" x14ac:dyDescent="0.25">
      <c r="A350" s="45"/>
      <c r="B350" s="46"/>
      <c r="C350" s="46"/>
      <c r="D350" s="47"/>
      <c r="E350" s="40"/>
      <c r="F350" s="40"/>
      <c r="G350" s="55"/>
      <c r="H350" s="58"/>
      <c r="I350" s="64"/>
      <c r="J350" s="37"/>
      <c r="K350" s="40"/>
      <c r="L350" s="40"/>
    </row>
    <row r="351" spans="1:12" x14ac:dyDescent="0.25">
      <c r="A351" s="45"/>
      <c r="B351" s="46"/>
      <c r="C351" s="46"/>
      <c r="D351" s="47"/>
      <c r="E351" s="40"/>
      <c r="F351" s="40"/>
      <c r="G351" s="56"/>
      <c r="H351" s="59"/>
      <c r="I351" s="65"/>
      <c r="J351" s="38"/>
      <c r="K351" s="41"/>
      <c r="L351" s="41"/>
    </row>
    <row r="352" spans="1:12" x14ac:dyDescent="0.25">
      <c r="A352" s="48"/>
      <c r="B352" s="49"/>
      <c r="C352" s="49"/>
      <c r="D352" s="50"/>
      <c r="E352" s="41"/>
      <c r="F352" s="41"/>
      <c r="G352" s="16"/>
      <c r="H352" s="15" t="s">
        <v>100</v>
      </c>
      <c r="I352" s="15">
        <f>SUM(I344:I351)</f>
        <v>24</v>
      </c>
      <c r="J352" s="13"/>
      <c r="K352" s="8"/>
      <c r="L352" s="8"/>
    </row>
    <row r="353" spans="1:12" x14ac:dyDescent="0.25">
      <c r="A353" s="51" t="s">
        <v>139</v>
      </c>
      <c r="B353" s="52"/>
      <c r="C353" s="52"/>
      <c r="D353" s="53"/>
      <c r="E353" s="39" t="s">
        <v>7</v>
      </c>
      <c r="F353" s="39" t="s">
        <v>8</v>
      </c>
      <c r="G353" s="54" t="s">
        <v>140</v>
      </c>
      <c r="H353" s="57" t="s">
        <v>11</v>
      </c>
      <c r="I353" s="63">
        <v>12</v>
      </c>
      <c r="J353" s="36">
        <v>192731133505</v>
      </c>
      <c r="K353" s="39" t="s">
        <v>143</v>
      </c>
      <c r="L353" s="39"/>
    </row>
    <row r="354" spans="1:12" x14ac:dyDescent="0.25">
      <c r="A354" s="42"/>
      <c r="B354" s="43"/>
      <c r="C354" s="43"/>
      <c r="D354" s="44"/>
      <c r="E354" s="40"/>
      <c r="F354" s="40"/>
      <c r="G354" s="55"/>
      <c r="H354" s="58"/>
      <c r="I354" s="64"/>
      <c r="J354" s="37"/>
      <c r="K354" s="40"/>
      <c r="L354" s="40"/>
    </row>
    <row r="355" spans="1:12" x14ac:dyDescent="0.25">
      <c r="A355" s="45"/>
      <c r="B355" s="46"/>
      <c r="C355" s="46"/>
      <c r="D355" s="47"/>
      <c r="E355" s="40"/>
      <c r="F355" s="40"/>
      <c r="G355" s="55"/>
      <c r="H355" s="58"/>
      <c r="I355" s="64"/>
      <c r="J355" s="37"/>
      <c r="K355" s="40"/>
      <c r="L355" s="40"/>
    </row>
    <row r="356" spans="1:12" x14ac:dyDescent="0.25">
      <c r="A356" s="45"/>
      <c r="B356" s="46"/>
      <c r="C356" s="46"/>
      <c r="D356" s="47"/>
      <c r="E356" s="40"/>
      <c r="F356" s="40"/>
      <c r="G356" s="55"/>
      <c r="H356" s="58"/>
      <c r="I356" s="64"/>
      <c r="J356" s="37"/>
      <c r="K356" s="40"/>
      <c r="L356" s="40"/>
    </row>
    <row r="357" spans="1:12" x14ac:dyDescent="0.25">
      <c r="A357" s="45"/>
      <c r="B357" s="46"/>
      <c r="C357" s="46"/>
      <c r="D357" s="47"/>
      <c r="E357" s="40"/>
      <c r="F357" s="40"/>
      <c r="G357" s="55"/>
      <c r="H357" s="58"/>
      <c r="I357" s="64"/>
      <c r="J357" s="37"/>
      <c r="K357" s="40"/>
      <c r="L357" s="40"/>
    </row>
    <row r="358" spans="1:12" x14ac:dyDescent="0.25">
      <c r="A358" s="45"/>
      <c r="B358" s="46"/>
      <c r="C358" s="46"/>
      <c r="D358" s="47"/>
      <c r="E358" s="40"/>
      <c r="F358" s="40"/>
      <c r="G358" s="55"/>
      <c r="H358" s="58"/>
      <c r="I358" s="64"/>
      <c r="J358" s="37"/>
      <c r="K358" s="40"/>
      <c r="L358" s="40"/>
    </row>
    <row r="359" spans="1:12" x14ac:dyDescent="0.25">
      <c r="A359" s="45"/>
      <c r="B359" s="46"/>
      <c r="C359" s="46"/>
      <c r="D359" s="47"/>
      <c r="E359" s="40"/>
      <c r="F359" s="40"/>
      <c r="G359" s="55"/>
      <c r="H359" s="58"/>
      <c r="I359" s="64"/>
      <c r="J359" s="37"/>
      <c r="K359" s="40"/>
      <c r="L359" s="40"/>
    </row>
    <row r="360" spans="1:12" x14ac:dyDescent="0.25">
      <c r="A360" s="45"/>
      <c r="B360" s="46"/>
      <c r="C360" s="46"/>
      <c r="D360" s="47"/>
      <c r="E360" s="40"/>
      <c r="F360" s="40"/>
      <c r="G360" s="56"/>
      <c r="H360" s="59"/>
      <c r="I360" s="65"/>
      <c r="J360" s="38"/>
      <c r="K360" s="41"/>
      <c r="L360" s="41"/>
    </row>
    <row r="361" spans="1:12" x14ac:dyDescent="0.25">
      <c r="A361" s="48"/>
      <c r="B361" s="49"/>
      <c r="C361" s="49"/>
      <c r="D361" s="50"/>
      <c r="E361" s="41"/>
      <c r="F361" s="41"/>
      <c r="G361" s="16"/>
      <c r="H361" s="15" t="s">
        <v>100</v>
      </c>
      <c r="I361" s="15">
        <f>SUM(I353:I360)</f>
        <v>12</v>
      </c>
      <c r="J361" s="13"/>
      <c r="K361" s="8"/>
      <c r="L361" s="8"/>
    </row>
    <row r="362" spans="1:12" x14ac:dyDescent="0.25">
      <c r="A362" s="51" t="s">
        <v>139</v>
      </c>
      <c r="B362" s="52"/>
      <c r="C362" s="52"/>
      <c r="D362" s="53"/>
      <c r="E362" s="39" t="s">
        <v>46</v>
      </c>
      <c r="F362" s="39" t="s">
        <v>8</v>
      </c>
      <c r="G362" s="54" t="s">
        <v>141</v>
      </c>
      <c r="H362" s="57" t="s">
        <v>9</v>
      </c>
      <c r="I362" s="60">
        <v>12</v>
      </c>
      <c r="J362" s="36">
        <v>192731133703</v>
      </c>
      <c r="K362" s="39" t="s">
        <v>143</v>
      </c>
      <c r="L362" s="39"/>
    </row>
    <row r="363" spans="1:12" x14ac:dyDescent="0.25">
      <c r="A363" s="42"/>
      <c r="B363" s="43"/>
      <c r="C363" s="43"/>
      <c r="D363" s="44"/>
      <c r="E363" s="40"/>
      <c r="F363" s="40"/>
      <c r="G363" s="55"/>
      <c r="H363" s="58"/>
      <c r="I363" s="61"/>
      <c r="J363" s="37"/>
      <c r="K363" s="40"/>
      <c r="L363" s="40"/>
    </row>
    <row r="364" spans="1:12" x14ac:dyDescent="0.25">
      <c r="A364" s="45"/>
      <c r="B364" s="46"/>
      <c r="C364" s="46"/>
      <c r="D364" s="47"/>
      <c r="E364" s="40"/>
      <c r="F364" s="40"/>
      <c r="G364" s="55"/>
      <c r="H364" s="58"/>
      <c r="I364" s="61"/>
      <c r="J364" s="37"/>
      <c r="K364" s="40"/>
      <c r="L364" s="40"/>
    </row>
    <row r="365" spans="1:12" x14ac:dyDescent="0.25">
      <c r="A365" s="45"/>
      <c r="B365" s="46"/>
      <c r="C365" s="46"/>
      <c r="D365" s="47"/>
      <c r="E365" s="40"/>
      <c r="F365" s="40"/>
      <c r="G365" s="55"/>
      <c r="H365" s="58"/>
      <c r="I365" s="61"/>
      <c r="J365" s="37"/>
      <c r="K365" s="40"/>
      <c r="L365" s="40"/>
    </row>
    <row r="366" spans="1:12" x14ac:dyDescent="0.25">
      <c r="A366" s="45"/>
      <c r="B366" s="46"/>
      <c r="C366" s="46"/>
      <c r="D366" s="47"/>
      <c r="E366" s="40"/>
      <c r="F366" s="40"/>
      <c r="G366" s="55"/>
      <c r="H366" s="58"/>
      <c r="I366" s="61"/>
      <c r="J366" s="37"/>
      <c r="K366" s="40"/>
      <c r="L366" s="40"/>
    </row>
    <row r="367" spans="1:12" x14ac:dyDescent="0.25">
      <c r="A367" s="45"/>
      <c r="B367" s="46"/>
      <c r="C367" s="46"/>
      <c r="D367" s="47"/>
      <c r="E367" s="40"/>
      <c r="F367" s="40"/>
      <c r="G367" s="55"/>
      <c r="H367" s="58"/>
      <c r="I367" s="61"/>
      <c r="J367" s="37"/>
      <c r="K367" s="40"/>
      <c r="L367" s="40"/>
    </row>
    <row r="368" spans="1:12" x14ac:dyDescent="0.25">
      <c r="A368" s="45"/>
      <c r="B368" s="46"/>
      <c r="C368" s="46"/>
      <c r="D368" s="47"/>
      <c r="E368" s="40"/>
      <c r="F368" s="40"/>
      <c r="G368" s="55"/>
      <c r="H368" s="58"/>
      <c r="I368" s="61"/>
      <c r="J368" s="37"/>
      <c r="K368" s="40"/>
      <c r="L368" s="40"/>
    </row>
    <row r="369" spans="1:12" x14ac:dyDescent="0.25">
      <c r="A369" s="45"/>
      <c r="B369" s="46"/>
      <c r="C369" s="46"/>
      <c r="D369" s="47"/>
      <c r="E369" s="40"/>
      <c r="F369" s="40"/>
      <c r="G369" s="56"/>
      <c r="H369" s="59"/>
      <c r="I369" s="62"/>
      <c r="J369" s="38"/>
      <c r="K369" s="41"/>
      <c r="L369" s="41"/>
    </row>
    <row r="370" spans="1:12" x14ac:dyDescent="0.25">
      <c r="A370" s="48"/>
      <c r="B370" s="49"/>
      <c r="C370" s="49"/>
      <c r="D370" s="50"/>
      <c r="E370" s="41"/>
      <c r="F370" s="41"/>
      <c r="G370" s="14"/>
      <c r="H370" s="15" t="s">
        <v>100</v>
      </c>
      <c r="I370" s="15">
        <f>SUM(I362:I369)</f>
        <v>12</v>
      </c>
      <c r="J370" s="1"/>
      <c r="K370" s="8"/>
      <c r="L370" s="8"/>
    </row>
    <row r="371" spans="1:12" x14ac:dyDescent="0.25">
      <c r="A371" s="51" t="s">
        <v>187</v>
      </c>
      <c r="B371" s="52"/>
      <c r="C371" s="52"/>
      <c r="D371" s="53"/>
      <c r="E371" s="39" t="s">
        <v>187</v>
      </c>
      <c r="F371" s="39" t="s">
        <v>8</v>
      </c>
      <c r="G371" s="54" t="s">
        <v>188</v>
      </c>
      <c r="H371" s="57" t="s">
        <v>11</v>
      </c>
      <c r="I371" s="60">
        <v>12</v>
      </c>
      <c r="J371" s="36">
        <v>192731401987</v>
      </c>
      <c r="K371" s="39" t="s">
        <v>143</v>
      </c>
      <c r="L371" s="39"/>
    </row>
    <row r="372" spans="1:12" x14ac:dyDescent="0.25">
      <c r="A372" s="106" t="s">
        <v>144</v>
      </c>
      <c r="B372" s="107"/>
      <c r="C372" s="107"/>
      <c r="D372" s="108"/>
      <c r="E372" s="40"/>
      <c r="F372" s="40"/>
      <c r="G372" s="55"/>
      <c r="H372" s="58"/>
      <c r="I372" s="61"/>
      <c r="J372" s="37"/>
      <c r="K372" s="40"/>
      <c r="L372" s="40"/>
    </row>
    <row r="373" spans="1:12" x14ac:dyDescent="0.25">
      <c r="A373" s="109"/>
      <c r="B373" s="110"/>
      <c r="C373" s="110"/>
      <c r="D373" s="111"/>
      <c r="E373" s="40"/>
      <c r="F373" s="40"/>
      <c r="G373" s="55"/>
      <c r="H373" s="58"/>
      <c r="I373" s="61"/>
      <c r="J373" s="37"/>
      <c r="K373" s="40"/>
      <c r="L373" s="40"/>
    </row>
    <row r="374" spans="1:12" x14ac:dyDescent="0.25">
      <c r="A374" s="109"/>
      <c r="B374" s="110"/>
      <c r="C374" s="110"/>
      <c r="D374" s="111"/>
      <c r="E374" s="40"/>
      <c r="F374" s="40"/>
      <c r="G374" s="55"/>
      <c r="H374" s="58"/>
      <c r="I374" s="61"/>
      <c r="J374" s="37"/>
      <c r="K374" s="40"/>
      <c r="L374" s="40"/>
    </row>
    <row r="375" spans="1:12" x14ac:dyDescent="0.25">
      <c r="A375" s="109"/>
      <c r="B375" s="110"/>
      <c r="C375" s="110"/>
      <c r="D375" s="111"/>
      <c r="E375" s="40"/>
      <c r="F375" s="40"/>
      <c r="G375" s="55"/>
      <c r="H375" s="58"/>
      <c r="I375" s="61"/>
      <c r="J375" s="37"/>
      <c r="K375" s="40"/>
      <c r="L375" s="40"/>
    </row>
    <row r="376" spans="1:12" x14ac:dyDescent="0.25">
      <c r="A376" s="109"/>
      <c r="B376" s="110"/>
      <c r="C376" s="110"/>
      <c r="D376" s="111"/>
      <c r="E376" s="40"/>
      <c r="F376" s="40"/>
      <c r="G376" s="55"/>
      <c r="H376" s="58"/>
      <c r="I376" s="61"/>
      <c r="J376" s="37"/>
      <c r="K376" s="40"/>
      <c r="L376" s="40"/>
    </row>
    <row r="377" spans="1:12" x14ac:dyDescent="0.25">
      <c r="A377" s="109"/>
      <c r="B377" s="110"/>
      <c r="C377" s="110"/>
      <c r="D377" s="111"/>
      <c r="E377" s="40"/>
      <c r="F377" s="40"/>
      <c r="G377" s="55"/>
      <c r="H377" s="58"/>
      <c r="I377" s="61"/>
      <c r="J377" s="37"/>
      <c r="K377" s="40"/>
      <c r="L377" s="40"/>
    </row>
    <row r="378" spans="1:12" x14ac:dyDescent="0.25">
      <c r="A378" s="109"/>
      <c r="B378" s="110"/>
      <c r="C378" s="110"/>
      <c r="D378" s="111"/>
      <c r="E378" s="40"/>
      <c r="F378" s="40"/>
      <c r="G378" s="56"/>
      <c r="H378" s="59"/>
      <c r="I378" s="62"/>
      <c r="J378" s="38"/>
      <c r="K378" s="41"/>
      <c r="L378" s="41"/>
    </row>
    <row r="379" spans="1:12" x14ac:dyDescent="0.25">
      <c r="A379" s="112"/>
      <c r="B379" s="113"/>
      <c r="C379" s="113"/>
      <c r="D379" s="114"/>
      <c r="E379" s="41"/>
      <c r="F379" s="41"/>
      <c r="G379" s="14"/>
      <c r="H379" s="15" t="s">
        <v>100</v>
      </c>
      <c r="I379" s="15">
        <f>SUM(I371:I378)</f>
        <v>12</v>
      </c>
      <c r="J379" s="1"/>
      <c r="K379" s="8"/>
      <c r="L379" s="8"/>
    </row>
    <row r="380" spans="1:12" ht="13.7" customHeight="1" x14ac:dyDescent="0.25">
      <c r="A380" s="42"/>
      <c r="B380" s="43"/>
      <c r="C380" s="43"/>
      <c r="D380" s="43"/>
      <c r="E380" s="43"/>
      <c r="F380" s="43"/>
      <c r="G380" s="44"/>
      <c r="H380" s="34" t="s">
        <v>39</v>
      </c>
      <c r="I380" s="34">
        <f>SUMIFS(I:I,H:H,"TOTAL:")</f>
        <v>10014</v>
      </c>
      <c r="J380" s="66"/>
      <c r="K380" s="67"/>
      <c r="L380" s="68"/>
    </row>
    <row r="381" spans="1:12" x14ac:dyDescent="0.25">
      <c r="A381" s="48"/>
      <c r="B381" s="49"/>
      <c r="C381" s="49"/>
      <c r="D381" s="49"/>
      <c r="E381" s="49"/>
      <c r="F381" s="49"/>
      <c r="G381" s="50"/>
      <c r="H381" s="35"/>
      <c r="I381" s="35"/>
      <c r="J381" s="69"/>
      <c r="K381" s="70"/>
      <c r="L381" s="71"/>
    </row>
    <row r="382" spans="1:12" x14ac:dyDescent="0.25">
      <c r="I382"/>
    </row>
    <row r="420" ht="35.1" customHeight="1" x14ac:dyDescent="0.25"/>
    <row r="421" ht="36.950000000000003" customHeight="1" x14ac:dyDescent="0.25"/>
    <row r="422" ht="15.6" customHeight="1" x14ac:dyDescent="0.25"/>
    <row r="424" ht="39" customHeight="1" x14ac:dyDescent="0.25"/>
    <row r="425" ht="54.95" customHeight="1" x14ac:dyDescent="0.25"/>
    <row r="477" spans="13:13" x14ac:dyDescent="0.25">
      <c r="M477" s="1" t="s">
        <v>145</v>
      </c>
    </row>
  </sheetData>
  <mergeCells count="453">
    <mergeCell ref="A371:D371"/>
    <mergeCell ref="E371:E379"/>
    <mergeCell ref="F371:F379"/>
    <mergeCell ref="G371:G378"/>
    <mergeCell ref="H371:H378"/>
    <mergeCell ref="I371:I378"/>
    <mergeCell ref="J371:J378"/>
    <mergeCell ref="K371:K378"/>
    <mergeCell ref="L371:L378"/>
    <mergeCell ref="A372:D379"/>
    <mergeCell ref="E164:E170"/>
    <mergeCell ref="F164:F170"/>
    <mergeCell ref="A26:D33"/>
    <mergeCell ref="A1:L4"/>
    <mergeCell ref="A5:D5"/>
    <mergeCell ref="A6:D6"/>
    <mergeCell ref="E6:E15"/>
    <mergeCell ref="F6:F15"/>
    <mergeCell ref="G6:G8"/>
    <mergeCell ref="H6:H8"/>
    <mergeCell ref="I6:I8"/>
    <mergeCell ref="J6:J8"/>
    <mergeCell ref="K6:K14"/>
    <mergeCell ref="L6:L14"/>
    <mergeCell ref="A7:D15"/>
    <mergeCell ref="G9:G11"/>
    <mergeCell ref="H9:H11"/>
    <mergeCell ref="I9:I11"/>
    <mergeCell ref="J9:J11"/>
    <mergeCell ref="G12:G14"/>
    <mergeCell ref="H12:H14"/>
    <mergeCell ref="I12:I14"/>
    <mergeCell ref="J12:J14"/>
    <mergeCell ref="A34:D34"/>
    <mergeCell ref="K34:K38"/>
    <mergeCell ref="L34:L38"/>
    <mergeCell ref="J16:J23"/>
    <mergeCell ref="K16:K23"/>
    <mergeCell ref="L16:L23"/>
    <mergeCell ref="A17:D24"/>
    <mergeCell ref="A25:D25"/>
    <mergeCell ref="E25:E33"/>
    <mergeCell ref="F25:F33"/>
    <mergeCell ref="G25:G32"/>
    <mergeCell ref="H25:H32"/>
    <mergeCell ref="I25:I32"/>
    <mergeCell ref="A16:D16"/>
    <mergeCell ref="E16:E24"/>
    <mergeCell ref="F16:F24"/>
    <mergeCell ref="G16:G23"/>
    <mergeCell ref="H16:H23"/>
    <mergeCell ref="I16:I23"/>
    <mergeCell ref="J25:J32"/>
    <mergeCell ref="K25:K32"/>
    <mergeCell ref="L25:L32"/>
    <mergeCell ref="E34:E39"/>
    <mergeCell ref="F34:F39"/>
    <mergeCell ref="A40:D40"/>
    <mergeCell ref="E40:E48"/>
    <mergeCell ref="F40:F48"/>
    <mergeCell ref="G40:G47"/>
    <mergeCell ref="H40:H47"/>
    <mergeCell ref="I40:I47"/>
    <mergeCell ref="J40:J47"/>
    <mergeCell ref="K40:K47"/>
    <mergeCell ref="L40:L47"/>
    <mergeCell ref="A41:D48"/>
    <mergeCell ref="A49:D49"/>
    <mergeCell ref="E49:E57"/>
    <mergeCell ref="F49:F57"/>
    <mergeCell ref="G49:G56"/>
    <mergeCell ref="H49:H56"/>
    <mergeCell ref="I49:I56"/>
    <mergeCell ref="J49:J56"/>
    <mergeCell ref="K49:K56"/>
    <mergeCell ref="L49:L56"/>
    <mergeCell ref="A50:D57"/>
    <mergeCell ref="A58:D58"/>
    <mergeCell ref="E58:E66"/>
    <mergeCell ref="F58:F66"/>
    <mergeCell ref="G58:G65"/>
    <mergeCell ref="H58:H65"/>
    <mergeCell ref="I58:I65"/>
    <mergeCell ref="J58:J65"/>
    <mergeCell ref="K58:K65"/>
    <mergeCell ref="L58:L65"/>
    <mergeCell ref="A59:D66"/>
    <mergeCell ref="A67:D67"/>
    <mergeCell ref="E67:E75"/>
    <mergeCell ref="F67:F75"/>
    <mergeCell ref="G67:G74"/>
    <mergeCell ref="H67:H74"/>
    <mergeCell ref="I67:I74"/>
    <mergeCell ref="J67:J74"/>
    <mergeCell ref="K67:K74"/>
    <mergeCell ref="L67:L74"/>
    <mergeCell ref="A68:D75"/>
    <mergeCell ref="I84:I92"/>
    <mergeCell ref="J84:J92"/>
    <mergeCell ref="K84:K92"/>
    <mergeCell ref="L84:L92"/>
    <mergeCell ref="A85:D93"/>
    <mergeCell ref="A76:D76"/>
    <mergeCell ref="E76:E83"/>
    <mergeCell ref="F76:F83"/>
    <mergeCell ref="G76:G82"/>
    <mergeCell ref="H76:H82"/>
    <mergeCell ref="I76:I82"/>
    <mergeCell ref="J76:J82"/>
    <mergeCell ref="K76:K82"/>
    <mergeCell ref="L76:L82"/>
    <mergeCell ref="A77:D83"/>
    <mergeCell ref="A94:D94"/>
    <mergeCell ref="A112:D119"/>
    <mergeCell ref="A120:D120"/>
    <mergeCell ref="E120:E129"/>
    <mergeCell ref="A84:D84"/>
    <mergeCell ref="E84:E93"/>
    <mergeCell ref="F84:F93"/>
    <mergeCell ref="G84:G92"/>
    <mergeCell ref="H84:H92"/>
    <mergeCell ref="A95:D101"/>
    <mergeCell ref="A121:D129"/>
    <mergeCell ref="E94:E101"/>
    <mergeCell ref="F94:F101"/>
    <mergeCell ref="J102:J109"/>
    <mergeCell ref="K102:K109"/>
    <mergeCell ref="L102:L109"/>
    <mergeCell ref="A103:D110"/>
    <mergeCell ref="A102:D102"/>
    <mergeCell ref="E102:E110"/>
    <mergeCell ref="F102:F110"/>
    <mergeCell ref="G102:G109"/>
    <mergeCell ref="H102:H109"/>
    <mergeCell ref="I102:I109"/>
    <mergeCell ref="E144:E153"/>
    <mergeCell ref="F144:F153"/>
    <mergeCell ref="G144:G146"/>
    <mergeCell ref="H144:H146"/>
    <mergeCell ref="I144:I146"/>
    <mergeCell ref="I150:I152"/>
    <mergeCell ref="A111:D111"/>
    <mergeCell ref="E111:E119"/>
    <mergeCell ref="F111:F119"/>
    <mergeCell ref="G111:G118"/>
    <mergeCell ref="H111:H118"/>
    <mergeCell ref="I111:I118"/>
    <mergeCell ref="A144:D144"/>
    <mergeCell ref="L130:L142"/>
    <mergeCell ref="L144:L152"/>
    <mergeCell ref="H154:H162"/>
    <mergeCell ref="I154:I162"/>
    <mergeCell ref="J154:J162"/>
    <mergeCell ref="F120:F129"/>
    <mergeCell ref="G120:G128"/>
    <mergeCell ref="H120:H128"/>
    <mergeCell ref="I120:I128"/>
    <mergeCell ref="J120:J128"/>
    <mergeCell ref="K120:K128"/>
    <mergeCell ref="J144:J146"/>
    <mergeCell ref="F154:F163"/>
    <mergeCell ref="L154:L162"/>
    <mergeCell ref="J150:J152"/>
    <mergeCell ref="J147:J149"/>
    <mergeCell ref="G150:G152"/>
    <mergeCell ref="H150:H152"/>
    <mergeCell ref="G154:G162"/>
    <mergeCell ref="J111:J118"/>
    <mergeCell ref="K111:K118"/>
    <mergeCell ref="L111:L118"/>
    <mergeCell ref="L120:L128"/>
    <mergeCell ref="K94:K100"/>
    <mergeCell ref="L94:L100"/>
    <mergeCell ref="A155:D163"/>
    <mergeCell ref="A164:D164"/>
    <mergeCell ref="A165:D170"/>
    <mergeCell ref="G168:G169"/>
    <mergeCell ref="H168:H169"/>
    <mergeCell ref="I168:I169"/>
    <mergeCell ref="J168:J169"/>
    <mergeCell ref="K154:K162"/>
    <mergeCell ref="A130:D130"/>
    <mergeCell ref="E130:E143"/>
    <mergeCell ref="F130:F143"/>
    <mergeCell ref="K130:K142"/>
    <mergeCell ref="A131:D143"/>
    <mergeCell ref="K144:K152"/>
    <mergeCell ref="A145:D153"/>
    <mergeCell ref="G147:G149"/>
    <mergeCell ref="H147:H149"/>
    <mergeCell ref="I147:I149"/>
    <mergeCell ref="A154:D154"/>
    <mergeCell ref="E154:E163"/>
    <mergeCell ref="K171:K178"/>
    <mergeCell ref="L171:L178"/>
    <mergeCell ref="A172:D179"/>
    <mergeCell ref="A180:D180"/>
    <mergeCell ref="E180:E188"/>
    <mergeCell ref="F180:F188"/>
    <mergeCell ref="G180:G187"/>
    <mergeCell ref="H180:H187"/>
    <mergeCell ref="I180:I187"/>
    <mergeCell ref="J180:J187"/>
    <mergeCell ref="A171:D171"/>
    <mergeCell ref="E171:E179"/>
    <mergeCell ref="F171:F179"/>
    <mergeCell ref="G171:G178"/>
    <mergeCell ref="H171:H178"/>
    <mergeCell ref="I171:I178"/>
    <mergeCell ref="J171:J178"/>
    <mergeCell ref="K180:K187"/>
    <mergeCell ref="L180:L187"/>
    <mergeCell ref="A181:D188"/>
    <mergeCell ref="K164:K169"/>
    <mergeCell ref="L164:L169"/>
    <mergeCell ref="K189:K196"/>
    <mergeCell ref="L189:L196"/>
    <mergeCell ref="A190:D197"/>
    <mergeCell ref="A189:D189"/>
    <mergeCell ref="E189:E197"/>
    <mergeCell ref="F189:F197"/>
    <mergeCell ref="G189:G196"/>
    <mergeCell ref="H189:H196"/>
    <mergeCell ref="I189:I196"/>
    <mergeCell ref="J189:J196"/>
    <mergeCell ref="L198:L205"/>
    <mergeCell ref="A199:D206"/>
    <mergeCell ref="A207:D207"/>
    <mergeCell ref="E207:E215"/>
    <mergeCell ref="F207:F215"/>
    <mergeCell ref="G207:G208"/>
    <mergeCell ref="H207:H208"/>
    <mergeCell ref="I207:I208"/>
    <mergeCell ref="A198:D198"/>
    <mergeCell ref="E198:E206"/>
    <mergeCell ref="F198:F206"/>
    <mergeCell ref="G198:G205"/>
    <mergeCell ref="H198:H205"/>
    <mergeCell ref="I198:I205"/>
    <mergeCell ref="A208:D215"/>
    <mergeCell ref="G209:G210"/>
    <mergeCell ref="H209:H210"/>
    <mergeCell ref="I209:I210"/>
    <mergeCell ref="J209:J210"/>
    <mergeCell ref="G211:G212"/>
    <mergeCell ref="H211:H212"/>
    <mergeCell ref="J198:J205"/>
    <mergeCell ref="K198:K205"/>
    <mergeCell ref="I211:I212"/>
    <mergeCell ref="J211:J212"/>
    <mergeCell ref="G213:G214"/>
    <mergeCell ref="H213:H214"/>
    <mergeCell ref="I213:I214"/>
    <mergeCell ref="J213:J214"/>
    <mergeCell ref="J207:J208"/>
    <mergeCell ref="K207:K214"/>
    <mergeCell ref="L207:L214"/>
    <mergeCell ref="J216:J219"/>
    <mergeCell ref="K216:K223"/>
    <mergeCell ref="L216:L223"/>
    <mergeCell ref="A217:D224"/>
    <mergeCell ref="G220:G223"/>
    <mergeCell ref="H220:H223"/>
    <mergeCell ref="I220:I223"/>
    <mergeCell ref="J220:J223"/>
    <mergeCell ref="A216:D216"/>
    <mergeCell ref="E216:E224"/>
    <mergeCell ref="F216:F224"/>
    <mergeCell ref="G216:G219"/>
    <mergeCell ref="H216:H219"/>
    <mergeCell ref="I216:I219"/>
    <mergeCell ref="K244:K250"/>
    <mergeCell ref="L244:L250"/>
    <mergeCell ref="A245:D251"/>
    <mergeCell ref="J225:J227"/>
    <mergeCell ref="K235:K242"/>
    <mergeCell ref="K225:K233"/>
    <mergeCell ref="L225:L233"/>
    <mergeCell ref="A226:D234"/>
    <mergeCell ref="G228:G230"/>
    <mergeCell ref="H228:H230"/>
    <mergeCell ref="I228:I230"/>
    <mergeCell ref="J228:J230"/>
    <mergeCell ref="G231:G233"/>
    <mergeCell ref="H231:H233"/>
    <mergeCell ref="A225:D225"/>
    <mergeCell ref="E225:E234"/>
    <mergeCell ref="F225:F234"/>
    <mergeCell ref="G225:G227"/>
    <mergeCell ref="H225:H227"/>
    <mergeCell ref="I225:I227"/>
    <mergeCell ref="I231:I233"/>
    <mergeCell ref="J231:J233"/>
    <mergeCell ref="L235:L242"/>
    <mergeCell ref="A236:D243"/>
    <mergeCell ref="G235:G242"/>
    <mergeCell ref="H235:H242"/>
    <mergeCell ref="I235:I242"/>
    <mergeCell ref="J235:J242"/>
    <mergeCell ref="A252:D252"/>
    <mergeCell ref="E252:E259"/>
    <mergeCell ref="F252:F259"/>
    <mergeCell ref="G252:G258"/>
    <mergeCell ref="H252:H258"/>
    <mergeCell ref="I252:I258"/>
    <mergeCell ref="J252:J258"/>
    <mergeCell ref="A244:D244"/>
    <mergeCell ref="E244:E251"/>
    <mergeCell ref="F244:F251"/>
    <mergeCell ref="G244:G250"/>
    <mergeCell ref="H244:H250"/>
    <mergeCell ref="I244:I250"/>
    <mergeCell ref="J244:J250"/>
    <mergeCell ref="A235:D235"/>
    <mergeCell ref="E235:E243"/>
    <mergeCell ref="F235:F243"/>
    <mergeCell ref="K252:K258"/>
    <mergeCell ref="L252:L258"/>
    <mergeCell ref="A253:D259"/>
    <mergeCell ref="A268:D268"/>
    <mergeCell ref="K268:K272"/>
    <mergeCell ref="L268:L272"/>
    <mergeCell ref="A269:D273"/>
    <mergeCell ref="A260:D260"/>
    <mergeCell ref="E260:E267"/>
    <mergeCell ref="F260:F267"/>
    <mergeCell ref="G260:G266"/>
    <mergeCell ref="H260:H266"/>
    <mergeCell ref="I260:I266"/>
    <mergeCell ref="J260:J266"/>
    <mergeCell ref="K260:K266"/>
    <mergeCell ref="L260:L266"/>
    <mergeCell ref="A261:D267"/>
    <mergeCell ref="E268:E273"/>
    <mergeCell ref="F268:F273"/>
    <mergeCell ref="A274:D274"/>
    <mergeCell ref="E274:E281"/>
    <mergeCell ref="F274:F281"/>
    <mergeCell ref="G274:G280"/>
    <mergeCell ref="H274:H280"/>
    <mergeCell ref="I274:I280"/>
    <mergeCell ref="J274:J280"/>
    <mergeCell ref="K274:K280"/>
    <mergeCell ref="L274:L280"/>
    <mergeCell ref="A275:D281"/>
    <mergeCell ref="A282:D282"/>
    <mergeCell ref="E282:E290"/>
    <mergeCell ref="F282:F290"/>
    <mergeCell ref="G282:G289"/>
    <mergeCell ref="H282:H289"/>
    <mergeCell ref="I282:I289"/>
    <mergeCell ref="J282:J289"/>
    <mergeCell ref="K282:K289"/>
    <mergeCell ref="L282:L289"/>
    <mergeCell ref="A283:D290"/>
    <mergeCell ref="A291:D291"/>
    <mergeCell ref="E291:E299"/>
    <mergeCell ref="F291:F299"/>
    <mergeCell ref="G291:G298"/>
    <mergeCell ref="H291:H298"/>
    <mergeCell ref="I291:I298"/>
    <mergeCell ref="J291:J298"/>
    <mergeCell ref="K291:K298"/>
    <mergeCell ref="L291:L298"/>
    <mergeCell ref="A292:D299"/>
    <mergeCell ref="A300:D300"/>
    <mergeCell ref="E300:E307"/>
    <mergeCell ref="F300:F307"/>
    <mergeCell ref="G300:G306"/>
    <mergeCell ref="H300:H306"/>
    <mergeCell ref="I300:I306"/>
    <mergeCell ref="J300:J306"/>
    <mergeCell ref="K300:K306"/>
    <mergeCell ref="L300:L306"/>
    <mergeCell ref="A301:D307"/>
    <mergeCell ref="A308:D308"/>
    <mergeCell ref="E308:E316"/>
    <mergeCell ref="F308:F316"/>
    <mergeCell ref="G308:G315"/>
    <mergeCell ref="H308:H315"/>
    <mergeCell ref="I308:I315"/>
    <mergeCell ref="J308:J315"/>
    <mergeCell ref="K317:K324"/>
    <mergeCell ref="L317:L324"/>
    <mergeCell ref="A318:D325"/>
    <mergeCell ref="G321:G324"/>
    <mergeCell ref="H321:H324"/>
    <mergeCell ref="I321:I324"/>
    <mergeCell ref="J321:J324"/>
    <mergeCell ref="K308:K315"/>
    <mergeCell ref="L308:L315"/>
    <mergeCell ref="A309:D316"/>
    <mergeCell ref="A317:D317"/>
    <mergeCell ref="E317:E325"/>
    <mergeCell ref="F317:F325"/>
    <mergeCell ref="G317:G320"/>
    <mergeCell ref="H317:H320"/>
    <mergeCell ref="I317:I320"/>
    <mergeCell ref="J317:J320"/>
    <mergeCell ref="J326:J333"/>
    <mergeCell ref="K326:K333"/>
    <mergeCell ref="L326:L333"/>
    <mergeCell ref="A327:D334"/>
    <mergeCell ref="A335:D335"/>
    <mergeCell ref="E335:E343"/>
    <mergeCell ref="F335:F343"/>
    <mergeCell ref="G335:G342"/>
    <mergeCell ref="H335:H342"/>
    <mergeCell ref="I335:I342"/>
    <mergeCell ref="A326:D326"/>
    <mergeCell ref="E326:E334"/>
    <mergeCell ref="F326:F334"/>
    <mergeCell ref="G326:G333"/>
    <mergeCell ref="H326:H333"/>
    <mergeCell ref="I326:I333"/>
    <mergeCell ref="J335:J342"/>
    <mergeCell ref="K335:K342"/>
    <mergeCell ref="L335:L342"/>
    <mergeCell ref="A336:D343"/>
    <mergeCell ref="A344:D344"/>
    <mergeCell ref="E344:E352"/>
    <mergeCell ref="F344:F352"/>
    <mergeCell ref="G344:G351"/>
    <mergeCell ref="H344:H351"/>
    <mergeCell ref="I344:I351"/>
    <mergeCell ref="J344:J351"/>
    <mergeCell ref="K344:K351"/>
    <mergeCell ref="L344:L351"/>
    <mergeCell ref="A345:D352"/>
    <mergeCell ref="H380:H381"/>
    <mergeCell ref="I380:I381"/>
    <mergeCell ref="J353:J360"/>
    <mergeCell ref="K353:K360"/>
    <mergeCell ref="L353:L360"/>
    <mergeCell ref="A354:D361"/>
    <mergeCell ref="A362:D362"/>
    <mergeCell ref="E362:E370"/>
    <mergeCell ref="F362:F370"/>
    <mergeCell ref="G362:G369"/>
    <mergeCell ref="H362:H369"/>
    <mergeCell ref="I362:I369"/>
    <mergeCell ref="A353:D353"/>
    <mergeCell ref="E353:E361"/>
    <mergeCell ref="F353:F361"/>
    <mergeCell ref="G353:G360"/>
    <mergeCell ref="H353:H360"/>
    <mergeCell ref="I353:I360"/>
    <mergeCell ref="J362:J369"/>
    <mergeCell ref="K362:K369"/>
    <mergeCell ref="L362:L369"/>
    <mergeCell ref="A363:D370"/>
    <mergeCell ref="A380:G381"/>
    <mergeCell ref="J380:L38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4:M17"/>
  <sheetViews>
    <sheetView zoomScale="85" zoomScaleNormal="85" workbookViewId="0">
      <selection activeCell="O20" sqref="O20"/>
    </sheetView>
  </sheetViews>
  <sheetFormatPr defaultColWidth="8.85546875" defaultRowHeight="15" x14ac:dyDescent="0.25"/>
  <cols>
    <col min="1" max="1" width="8.85546875" style="1"/>
    <col min="2" max="2" width="14.140625" style="1" bestFit="1" customWidth="1"/>
    <col min="3" max="16384" width="8.85546875" style="1"/>
  </cols>
  <sheetData>
    <row r="4" spans="2:13" ht="15.75" thickBot="1" x14ac:dyDescent="0.3"/>
    <row r="5" spans="2:13" ht="15.75" thickBot="1" x14ac:dyDescent="0.3">
      <c r="B5" s="115" t="s">
        <v>154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7"/>
    </row>
    <row r="6" spans="2:13" ht="15.75" thickBot="1" x14ac:dyDescent="0.3">
      <c r="B6" s="3" t="s">
        <v>155</v>
      </c>
      <c r="C6" s="4">
        <v>6</v>
      </c>
      <c r="D6" s="4">
        <v>6.5</v>
      </c>
      <c r="E6" s="4">
        <v>7</v>
      </c>
      <c r="F6" s="4">
        <v>7.5</v>
      </c>
      <c r="G6" s="4">
        <v>8</v>
      </c>
      <c r="H6" s="4">
        <v>8.5</v>
      </c>
      <c r="I6" s="4">
        <v>9</v>
      </c>
      <c r="J6" s="4">
        <v>9.5</v>
      </c>
      <c r="K6" s="4">
        <v>10</v>
      </c>
      <c r="L6" s="4">
        <v>11</v>
      </c>
      <c r="M6" s="5" t="s">
        <v>156</v>
      </c>
    </row>
    <row r="7" spans="2:13" x14ac:dyDescent="0.25">
      <c r="B7" s="6" t="s">
        <v>157</v>
      </c>
      <c r="C7" s="6"/>
      <c r="D7" s="6">
        <v>1</v>
      </c>
      <c r="E7" s="6">
        <v>2</v>
      </c>
      <c r="F7" s="6">
        <v>2</v>
      </c>
      <c r="G7" s="6">
        <v>2</v>
      </c>
      <c r="H7" s="6">
        <v>1</v>
      </c>
      <c r="I7" s="6">
        <v>2</v>
      </c>
      <c r="J7" s="6"/>
      <c r="K7" s="6">
        <v>1</v>
      </c>
      <c r="L7" s="6"/>
      <c r="M7" s="6">
        <f>SUM(C7,D7,E7,F7,G7,H7,I7,J7,K7,L7)</f>
        <v>11</v>
      </c>
    </row>
    <row r="8" spans="2:13" x14ac:dyDescent="0.25">
      <c r="B8" s="6" t="s">
        <v>158</v>
      </c>
      <c r="C8" s="2">
        <v>1</v>
      </c>
      <c r="D8" s="2">
        <v>1</v>
      </c>
      <c r="E8" s="2">
        <v>2</v>
      </c>
      <c r="F8" s="2">
        <v>2</v>
      </c>
      <c r="G8" s="2">
        <v>2</v>
      </c>
      <c r="H8" s="2">
        <v>1</v>
      </c>
      <c r="I8" s="2">
        <v>2</v>
      </c>
      <c r="J8" s="2"/>
      <c r="K8" s="2">
        <v>1</v>
      </c>
      <c r="L8" s="2"/>
      <c r="M8" s="6">
        <f t="shared" ref="M8:M12" si="0">SUM(C8,D8,E8,F8,G8,H8,I8,J8,K8,L8)</f>
        <v>12</v>
      </c>
    </row>
    <row r="9" spans="2:13" x14ac:dyDescent="0.25">
      <c r="B9" s="6" t="s">
        <v>152</v>
      </c>
      <c r="C9" s="2">
        <v>1</v>
      </c>
      <c r="D9" s="2">
        <v>1</v>
      </c>
      <c r="E9" s="2">
        <v>2</v>
      </c>
      <c r="F9" s="2">
        <v>2</v>
      </c>
      <c r="G9" s="2">
        <v>2</v>
      </c>
      <c r="H9" s="2">
        <v>2</v>
      </c>
      <c r="I9" s="2">
        <v>1</v>
      </c>
      <c r="J9" s="2"/>
      <c r="K9" s="2">
        <v>1</v>
      </c>
      <c r="L9" s="2"/>
      <c r="M9" s="6">
        <f t="shared" si="0"/>
        <v>12</v>
      </c>
    </row>
    <row r="10" spans="2:13" x14ac:dyDescent="0.25">
      <c r="B10" s="6" t="s">
        <v>159</v>
      </c>
      <c r="C10" s="2">
        <v>1</v>
      </c>
      <c r="D10" s="2">
        <v>1</v>
      </c>
      <c r="E10" s="2">
        <v>2</v>
      </c>
      <c r="F10" s="2">
        <v>2</v>
      </c>
      <c r="G10" s="2">
        <v>2</v>
      </c>
      <c r="H10" s="2">
        <v>2</v>
      </c>
      <c r="I10" s="2">
        <v>1</v>
      </c>
      <c r="J10" s="2"/>
      <c r="K10" s="2">
        <v>1</v>
      </c>
      <c r="L10" s="2"/>
      <c r="M10" s="6">
        <f t="shared" si="0"/>
        <v>12</v>
      </c>
    </row>
    <row r="11" spans="2:13" x14ac:dyDescent="0.25">
      <c r="B11" s="6" t="s">
        <v>160</v>
      </c>
      <c r="C11" s="2">
        <v>1</v>
      </c>
      <c r="D11" s="2">
        <v>1</v>
      </c>
      <c r="E11" s="2">
        <v>2</v>
      </c>
      <c r="F11" s="2">
        <v>2</v>
      </c>
      <c r="G11" s="2">
        <v>2</v>
      </c>
      <c r="H11" s="2">
        <v>2</v>
      </c>
      <c r="I11" s="2">
        <v>1</v>
      </c>
      <c r="J11" s="2"/>
      <c r="K11" s="2">
        <v>1</v>
      </c>
      <c r="L11" s="2"/>
      <c r="M11" s="6">
        <f t="shared" si="0"/>
        <v>12</v>
      </c>
    </row>
    <row r="12" spans="2:13" x14ac:dyDescent="0.25">
      <c r="B12" s="6" t="s">
        <v>161</v>
      </c>
      <c r="C12" s="2">
        <v>1</v>
      </c>
      <c r="D12" s="2">
        <v>1</v>
      </c>
      <c r="E12" s="2">
        <v>2</v>
      </c>
      <c r="F12" s="2">
        <v>2</v>
      </c>
      <c r="G12" s="2">
        <v>2</v>
      </c>
      <c r="H12" s="2">
        <v>2</v>
      </c>
      <c r="I12" s="2">
        <v>1</v>
      </c>
      <c r="J12" s="2"/>
      <c r="K12" s="2">
        <v>1</v>
      </c>
      <c r="L12" s="2"/>
      <c r="M12" s="6">
        <f t="shared" si="0"/>
        <v>12</v>
      </c>
    </row>
    <row r="13" spans="2:13" x14ac:dyDescent="0.25">
      <c r="B13" s="6" t="s">
        <v>162</v>
      </c>
      <c r="C13" s="2"/>
      <c r="D13" s="2"/>
      <c r="E13" s="2">
        <v>1</v>
      </c>
      <c r="F13" s="2">
        <v>1</v>
      </c>
      <c r="G13" s="2">
        <v>2</v>
      </c>
      <c r="H13" s="2">
        <v>1</v>
      </c>
      <c r="I13" s="2">
        <v>2</v>
      </c>
      <c r="J13" s="2">
        <v>2</v>
      </c>
      <c r="K13" s="2">
        <v>2</v>
      </c>
      <c r="L13" s="2">
        <v>1</v>
      </c>
      <c r="M13" s="6">
        <f>SUM(C13,D13,E13,F13,G13,H13,I13,J13,K13,L13)</f>
        <v>12</v>
      </c>
    </row>
    <row r="14" spans="2:13" ht="15.75" thickBot="1" x14ac:dyDescent="0.3"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  <c r="M14" s="6"/>
    </row>
    <row r="15" spans="2:13" ht="15.75" thickBot="1" x14ac:dyDescent="0.3">
      <c r="B15" s="118" t="s">
        <v>163</v>
      </c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20"/>
    </row>
    <row r="16" spans="2:13" ht="15.75" thickBot="1" x14ac:dyDescent="0.3">
      <c r="B16" s="3" t="s">
        <v>155</v>
      </c>
      <c r="C16" s="4">
        <v>8</v>
      </c>
      <c r="D16" s="4">
        <v>8.5</v>
      </c>
      <c r="E16" s="4">
        <v>9</v>
      </c>
      <c r="F16" s="4">
        <v>9.5</v>
      </c>
      <c r="G16" s="4">
        <v>10</v>
      </c>
      <c r="H16" s="4">
        <v>10.5</v>
      </c>
      <c r="I16" s="4">
        <v>11</v>
      </c>
      <c r="J16" s="4">
        <v>12</v>
      </c>
      <c r="K16" s="4">
        <v>13</v>
      </c>
      <c r="L16" s="4">
        <v>14</v>
      </c>
      <c r="M16" s="5" t="s">
        <v>156</v>
      </c>
    </row>
    <row r="17" spans="2:13" x14ac:dyDescent="0.25">
      <c r="B17" s="6" t="s">
        <v>164</v>
      </c>
      <c r="C17" s="6">
        <v>1</v>
      </c>
      <c r="D17" s="6">
        <v>1</v>
      </c>
      <c r="E17" s="6">
        <v>1</v>
      </c>
      <c r="F17" s="6">
        <v>1</v>
      </c>
      <c r="G17" s="6">
        <v>2</v>
      </c>
      <c r="H17" s="6">
        <v>1</v>
      </c>
      <c r="I17" s="6">
        <v>2</v>
      </c>
      <c r="J17" s="6">
        <v>2</v>
      </c>
      <c r="K17" s="6">
        <v>1</v>
      </c>
      <c r="L17" s="6"/>
      <c r="M17" s="6">
        <f>SUM(C17,D17,E17,F17,G17,H17,I17,J17,K17)</f>
        <v>12</v>
      </c>
    </row>
  </sheetData>
  <mergeCells count="2">
    <mergeCell ref="B5:M5"/>
    <mergeCell ref="B15:M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DF Immediate</vt:lpstr>
      <vt:lpstr>Size Breakdown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>Dators</cp:lastModifiedBy>
  <dcterms:created xsi:type="dcterms:W3CDTF">2024-07-01T21:34:10Z</dcterms:created>
  <dcterms:modified xsi:type="dcterms:W3CDTF">2026-01-08T08:17:46Z</dcterms:modified>
</cp:coreProperties>
</file>